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inda Redol\Desktop\Trabalhos em Curso\ACSS\"/>
    </mc:Choice>
  </mc:AlternateContent>
  <bookViews>
    <workbookView xWindow="0" yWindow="0" windowWidth="20490" windowHeight="7455"/>
  </bookViews>
  <sheets>
    <sheet name="Instruções" sheetId="4" r:id="rId1"/>
    <sheet name="DR" sheetId="1" r:id="rId2"/>
    <sheet name="Balanço" sheetId="2" r:id="rId3"/>
    <sheet name="DFCx." sheetId="3" r:id="rId4"/>
    <sheet name="Anexo 1" sheetId="13" r:id="rId5"/>
  </sheets>
  <definedNames>
    <definedName name="_xlnm.Print_Area" localSheetId="4">'Anexo 1'!$B$3:$C$75</definedName>
  </definedNames>
  <calcPr calcId="152511"/>
</workbook>
</file>

<file path=xl/calcChain.xml><?xml version="1.0" encoding="utf-8"?>
<calcChain xmlns="http://schemas.openxmlformats.org/spreadsheetml/2006/main">
  <c r="P43" i="3" l="1"/>
  <c r="P34" i="3"/>
  <c r="P52" i="3" s="1"/>
  <c r="P27" i="3"/>
  <c r="P19" i="3"/>
  <c r="P32" i="3" s="1"/>
  <c r="P11" i="3"/>
  <c r="P14" i="3" s="1"/>
  <c r="P17" i="3" s="1"/>
  <c r="P53" i="3" s="1"/>
  <c r="R137" i="2" l="1"/>
  <c r="R92" i="2"/>
  <c r="R88" i="2"/>
  <c r="R83" i="2"/>
  <c r="R76" i="2"/>
  <c r="R64" i="2"/>
  <c r="R52" i="2"/>
  <c r="R44" i="2"/>
  <c r="R36" i="2"/>
  <c r="R24" i="2"/>
  <c r="R95" i="2" s="1"/>
  <c r="R17" i="2"/>
  <c r="R133" i="2"/>
  <c r="R123" i="2"/>
  <c r="R138" i="2" s="1"/>
  <c r="R139" i="2" s="1"/>
  <c r="R115" i="2"/>
  <c r="R112" i="2"/>
  <c r="P10" i="1"/>
  <c r="P15" i="1"/>
  <c r="P20" i="1"/>
  <c r="P28" i="1"/>
  <c r="P35" i="1"/>
  <c r="P67" i="1"/>
  <c r="P56" i="1"/>
  <c r="P81" i="1"/>
  <c r="P79" i="1"/>
  <c r="R97" i="2" l="1"/>
  <c r="P70" i="1"/>
  <c r="P72" i="1" s="1"/>
  <c r="P29" i="1"/>
  <c r="P39" i="1" s="1"/>
  <c r="P74" i="1"/>
  <c r="K43" i="3"/>
  <c r="K34" i="3"/>
  <c r="K52" i="3" s="1"/>
  <c r="K27" i="3"/>
  <c r="K19" i="3"/>
  <c r="K32" i="3" s="1"/>
  <c r="K11" i="3"/>
  <c r="K14" i="3" s="1"/>
  <c r="K17" i="3" s="1"/>
  <c r="M137" i="2"/>
  <c r="M133" i="2"/>
  <c r="M123" i="2"/>
  <c r="M138" i="2" s="1"/>
  <c r="M112" i="2"/>
  <c r="M115" i="2" s="1"/>
  <c r="M92" i="2"/>
  <c r="M88" i="2"/>
  <c r="M83" i="2"/>
  <c r="M76" i="2"/>
  <c r="M64" i="2"/>
  <c r="M52" i="2"/>
  <c r="M44" i="2"/>
  <c r="M36" i="2"/>
  <c r="M24" i="2"/>
  <c r="M17" i="2"/>
  <c r="K81" i="1"/>
  <c r="K79" i="1"/>
  <c r="K67" i="1"/>
  <c r="K56" i="1"/>
  <c r="K35" i="1"/>
  <c r="K28" i="1"/>
  <c r="K20" i="1"/>
  <c r="K15" i="1"/>
  <c r="K10" i="1"/>
  <c r="M95" i="2" l="1"/>
  <c r="K53" i="3"/>
  <c r="K29" i="1"/>
  <c r="K39" i="1" s="1"/>
  <c r="K41" i="1" s="1"/>
  <c r="K43" i="1" s="1"/>
  <c r="K45" i="1" s="1"/>
  <c r="P41" i="1"/>
  <c r="P43" i="1" s="1"/>
  <c r="P45" i="1" s="1"/>
  <c r="P82" i="1" s="1"/>
  <c r="P46" i="1" s="1"/>
  <c r="P47" i="1" s="1"/>
  <c r="P76" i="1"/>
  <c r="K70" i="1"/>
  <c r="K72" i="1" s="1"/>
  <c r="M139" i="2"/>
  <c r="M97" i="2" s="1"/>
  <c r="G136" i="2"/>
  <c r="G135" i="2"/>
  <c r="G132" i="2"/>
  <c r="G131" i="2"/>
  <c r="G130" i="2"/>
  <c r="G129" i="2"/>
  <c r="G128" i="2"/>
  <c r="G127" i="2"/>
  <c r="G126" i="2"/>
  <c r="G125" i="2"/>
  <c r="G122" i="2"/>
  <c r="G121" i="2"/>
  <c r="G120" i="2"/>
  <c r="G117" i="2"/>
  <c r="G114" i="2"/>
  <c r="G113" i="2"/>
  <c r="G111" i="2"/>
  <c r="G110" i="2"/>
  <c r="G109" i="2"/>
  <c r="G108" i="2"/>
  <c r="G107" i="2"/>
  <c r="G106" i="2"/>
  <c r="G104" i="2"/>
  <c r="G103" i="2"/>
  <c r="P80" i="1" l="1"/>
  <c r="P78" i="1"/>
  <c r="K76" i="1"/>
  <c r="P77" i="1"/>
  <c r="K78" i="1"/>
  <c r="K77" i="1"/>
  <c r="K74" i="1"/>
  <c r="F10" i="2"/>
  <c r="K82" i="1" l="1"/>
  <c r="K46" i="1" s="1"/>
  <c r="K47" i="1" s="1"/>
  <c r="K80" i="1"/>
  <c r="E8" i="3" l="1"/>
  <c r="E57" i="3"/>
  <c r="E56" i="3"/>
  <c r="E55" i="3"/>
  <c r="E54" i="3"/>
  <c r="E51" i="3"/>
  <c r="E50" i="3"/>
  <c r="E49" i="3"/>
  <c r="E48" i="3"/>
  <c r="E47" i="3"/>
  <c r="E46" i="3"/>
  <c r="E45" i="3"/>
  <c r="E44" i="3"/>
  <c r="E42" i="3"/>
  <c r="E41" i="3"/>
  <c r="E40" i="3"/>
  <c r="E39" i="3"/>
  <c r="E38" i="3"/>
  <c r="E37" i="3"/>
  <c r="E36" i="3"/>
  <c r="E35" i="3"/>
  <c r="E31" i="3"/>
  <c r="E30" i="3"/>
  <c r="E29" i="3"/>
  <c r="E28" i="3"/>
  <c r="E26" i="3"/>
  <c r="E25" i="3"/>
  <c r="E24" i="3"/>
  <c r="E23" i="3"/>
  <c r="E22" i="3"/>
  <c r="E21" i="3"/>
  <c r="E20" i="3"/>
  <c r="E16" i="3"/>
  <c r="E15" i="3"/>
  <c r="E13" i="3"/>
  <c r="E12" i="3"/>
  <c r="E10" i="3"/>
  <c r="E9" i="3"/>
  <c r="BQ43" i="3"/>
  <c r="BQ34" i="3"/>
  <c r="BQ27" i="3"/>
  <c r="BQ19" i="3"/>
  <c r="BQ11" i="3"/>
  <c r="BQ14" i="3" s="1"/>
  <c r="BQ17" i="3" s="1"/>
  <c r="BQ32" i="3" l="1"/>
  <c r="BQ52" i="3"/>
  <c r="BQ53" i="3" l="1"/>
  <c r="G91" i="2" l="1"/>
  <c r="G90" i="2"/>
  <c r="G87" i="2"/>
  <c r="G86" i="2"/>
  <c r="G85" i="2"/>
  <c r="G82" i="2"/>
  <c r="G81" i="2"/>
  <c r="G80" i="2"/>
  <c r="G79" i="2"/>
  <c r="G78" i="2"/>
  <c r="G75" i="2"/>
  <c r="G74" i="2"/>
  <c r="G73" i="2"/>
  <c r="G72" i="2"/>
  <c r="G71" i="2"/>
  <c r="G70" i="2"/>
  <c r="G69" i="2"/>
  <c r="G68" i="2"/>
  <c r="G67" i="2"/>
  <c r="G66" i="2"/>
  <c r="G63" i="2"/>
  <c r="G62" i="2"/>
  <c r="G61" i="2"/>
  <c r="G60" i="2"/>
  <c r="G59" i="2"/>
  <c r="G58" i="2"/>
  <c r="G57" i="2"/>
  <c r="G56" i="2"/>
  <c r="G55" i="2"/>
  <c r="G54" i="2"/>
  <c r="G51" i="2"/>
  <c r="G50" i="2"/>
  <c r="G49" i="2"/>
  <c r="G48" i="2"/>
  <c r="G47" i="2"/>
  <c r="G43" i="2"/>
  <c r="G42" i="2"/>
  <c r="G41" i="2"/>
  <c r="G40" i="2"/>
  <c r="G39" i="2"/>
  <c r="G38" i="2"/>
  <c r="G35" i="2"/>
  <c r="G34" i="2"/>
  <c r="G33" i="2"/>
  <c r="G32" i="2"/>
  <c r="G31" i="2"/>
  <c r="G30" i="2"/>
  <c r="G29" i="2"/>
  <c r="G28" i="2"/>
  <c r="G27" i="2"/>
  <c r="G26" i="2"/>
  <c r="G23" i="2"/>
  <c r="G22" i="2"/>
  <c r="G21" i="2"/>
  <c r="G20" i="2"/>
  <c r="G19" i="2"/>
  <c r="G16" i="2"/>
  <c r="G15" i="2"/>
  <c r="G14" i="2"/>
  <c r="G13" i="2"/>
  <c r="G12" i="2"/>
  <c r="G11" i="2"/>
  <c r="G10" i="2"/>
  <c r="BS137" i="2"/>
  <c r="BS133" i="2"/>
  <c r="BS123" i="2"/>
  <c r="BS112" i="2"/>
  <c r="BS115" i="2" s="1"/>
  <c r="BS92" i="2"/>
  <c r="BS88" i="2"/>
  <c r="BS83" i="2"/>
  <c r="BS76" i="2"/>
  <c r="BS64" i="2"/>
  <c r="BS52" i="2"/>
  <c r="BS44" i="2"/>
  <c r="BS36" i="2"/>
  <c r="BS24" i="2"/>
  <c r="BS17" i="2"/>
  <c r="F91" i="2"/>
  <c r="F90" i="2"/>
  <c r="F92" i="2" s="1"/>
  <c r="F87" i="2"/>
  <c r="F88" i="2" s="1"/>
  <c r="F86" i="2"/>
  <c r="F85" i="2"/>
  <c r="F82" i="2"/>
  <c r="F81" i="2"/>
  <c r="F80" i="2"/>
  <c r="F79" i="2"/>
  <c r="F78" i="2"/>
  <c r="F75" i="2"/>
  <c r="F74" i="2"/>
  <c r="F73" i="2"/>
  <c r="F72" i="2"/>
  <c r="F71" i="2"/>
  <c r="F70" i="2"/>
  <c r="F69" i="2"/>
  <c r="F68" i="2"/>
  <c r="F67" i="2"/>
  <c r="F76" i="2" s="1"/>
  <c r="F66" i="2"/>
  <c r="F63" i="2"/>
  <c r="F62" i="2"/>
  <c r="F61" i="2"/>
  <c r="F60" i="2"/>
  <c r="F59" i="2"/>
  <c r="F58" i="2"/>
  <c r="F57" i="2"/>
  <c r="F56" i="2"/>
  <c r="F55" i="2"/>
  <c r="F54" i="2"/>
  <c r="F51" i="2"/>
  <c r="F50" i="2"/>
  <c r="F49" i="2"/>
  <c r="F48" i="2"/>
  <c r="F47" i="2"/>
  <c r="F52" i="2" s="1"/>
  <c r="F43" i="2"/>
  <c r="F42" i="2"/>
  <c r="F41" i="2"/>
  <c r="F40" i="2"/>
  <c r="F39" i="2"/>
  <c r="F38" i="2"/>
  <c r="F35" i="2"/>
  <c r="F34" i="2"/>
  <c r="F33" i="2"/>
  <c r="F32" i="2"/>
  <c r="F31" i="2"/>
  <c r="F30" i="2"/>
  <c r="F29" i="2"/>
  <c r="F28" i="2"/>
  <c r="F27" i="2"/>
  <c r="F26" i="2"/>
  <c r="F23" i="2"/>
  <c r="F22" i="2"/>
  <c r="F21" i="2"/>
  <c r="F20" i="2"/>
  <c r="F19" i="2"/>
  <c r="F16" i="2"/>
  <c r="F15" i="2"/>
  <c r="F14" i="2"/>
  <c r="F17" i="2" s="1"/>
  <c r="F13" i="2"/>
  <c r="F12" i="2"/>
  <c r="F11" i="2"/>
  <c r="E92" i="2"/>
  <c r="E88" i="2"/>
  <c r="E83" i="2"/>
  <c r="E76" i="2"/>
  <c r="E64" i="2"/>
  <c r="E52" i="2"/>
  <c r="E44" i="2"/>
  <c r="E36" i="2"/>
  <c r="E24" i="2"/>
  <c r="E17" i="2"/>
  <c r="F137" i="2"/>
  <c r="F133" i="2"/>
  <c r="F123" i="2"/>
  <c r="F112" i="2"/>
  <c r="F115" i="2" s="1"/>
  <c r="E95" i="2" l="1"/>
  <c r="F64" i="2"/>
  <c r="BS138" i="2"/>
  <c r="E94" i="2"/>
  <c r="E93" i="2"/>
  <c r="BS95" i="2"/>
  <c r="BS139" i="2"/>
  <c r="BS97" i="2" s="1"/>
  <c r="F138" i="2"/>
  <c r="F139" i="2" s="1"/>
  <c r="F24" i="2"/>
  <c r="F36" i="2"/>
  <c r="F44" i="2"/>
  <c r="F83" i="2"/>
  <c r="D60" i="3" s="1"/>
  <c r="D61" i="3" l="1"/>
  <c r="C62" i="3"/>
  <c r="F95" i="2"/>
  <c r="F97" i="2" s="1"/>
  <c r="E73" i="1" l="1"/>
  <c r="E71" i="1"/>
  <c r="E69" i="1"/>
  <c r="E66" i="1"/>
  <c r="E65" i="1"/>
  <c r="E64" i="1"/>
  <c r="E63" i="1"/>
  <c r="E60" i="1"/>
  <c r="E59" i="1"/>
  <c r="E58" i="1"/>
  <c r="E55" i="1"/>
  <c r="E54" i="1"/>
  <c r="E44" i="1"/>
  <c r="E42" i="1"/>
  <c r="E40" i="1"/>
  <c r="E37" i="1"/>
  <c r="E34" i="1"/>
  <c r="E33" i="1"/>
  <c r="E31" i="1"/>
  <c r="E27" i="1"/>
  <c r="E26" i="1"/>
  <c r="E25" i="1"/>
  <c r="E24" i="1"/>
  <c r="E23" i="1"/>
  <c r="E22" i="1"/>
  <c r="E19" i="1"/>
  <c r="E18" i="1"/>
  <c r="E14" i="1"/>
  <c r="E13" i="1"/>
  <c r="E9" i="1"/>
  <c r="E8" i="1"/>
  <c r="E10" i="1" s="1"/>
  <c r="F10" i="1"/>
  <c r="G10" i="1"/>
  <c r="H10" i="1"/>
  <c r="I10" i="1"/>
  <c r="J10" i="1"/>
  <c r="L10" i="1"/>
  <c r="M10" i="1"/>
  <c r="N10" i="1"/>
  <c r="O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D4" i="1" l="1"/>
  <c r="D50" i="1" l="1"/>
  <c r="D4" i="2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O43" i="3"/>
  <c r="N43" i="3"/>
  <c r="M43" i="3"/>
  <c r="L43" i="3"/>
  <c r="J43" i="3"/>
  <c r="I43" i="3"/>
  <c r="H43" i="3"/>
  <c r="G43" i="3"/>
  <c r="F43" i="3"/>
  <c r="D43" i="3"/>
  <c r="E34" i="3"/>
  <c r="BP34" i="3"/>
  <c r="BO34" i="3"/>
  <c r="BN34" i="3"/>
  <c r="BN52" i="3" s="1"/>
  <c r="BM34" i="3"/>
  <c r="BL34" i="3"/>
  <c r="BK34" i="3"/>
  <c r="BJ34" i="3"/>
  <c r="BJ52" i="3" s="1"/>
  <c r="BI34" i="3"/>
  <c r="BH34" i="3"/>
  <c r="BG34" i="3"/>
  <c r="BF34" i="3"/>
  <c r="BF52" i="3" s="1"/>
  <c r="BE34" i="3"/>
  <c r="BD34" i="3"/>
  <c r="BC34" i="3"/>
  <c r="BB34" i="3"/>
  <c r="BB52" i="3" s="1"/>
  <c r="BA34" i="3"/>
  <c r="AZ34" i="3"/>
  <c r="AY34" i="3"/>
  <c r="AX34" i="3"/>
  <c r="AX52" i="3" s="1"/>
  <c r="AW34" i="3"/>
  <c r="AV34" i="3"/>
  <c r="AU34" i="3"/>
  <c r="AT34" i="3"/>
  <c r="AT52" i="3" s="1"/>
  <c r="AS34" i="3"/>
  <c r="AR34" i="3"/>
  <c r="AQ34" i="3"/>
  <c r="AP34" i="3"/>
  <c r="AP52" i="3" s="1"/>
  <c r="AO34" i="3"/>
  <c r="AN34" i="3"/>
  <c r="AM34" i="3"/>
  <c r="AL34" i="3"/>
  <c r="AL52" i="3" s="1"/>
  <c r="AK34" i="3"/>
  <c r="AJ34" i="3"/>
  <c r="AI34" i="3"/>
  <c r="AH34" i="3"/>
  <c r="AH52" i="3" s="1"/>
  <c r="AG34" i="3"/>
  <c r="AF34" i="3"/>
  <c r="AE34" i="3"/>
  <c r="AD34" i="3"/>
  <c r="AD52" i="3" s="1"/>
  <c r="AC34" i="3"/>
  <c r="AB34" i="3"/>
  <c r="AA34" i="3"/>
  <c r="Z34" i="3"/>
  <c r="Z52" i="3" s="1"/>
  <c r="Y34" i="3"/>
  <c r="X34" i="3"/>
  <c r="W34" i="3"/>
  <c r="V34" i="3"/>
  <c r="V52" i="3" s="1"/>
  <c r="U34" i="3"/>
  <c r="T34" i="3"/>
  <c r="S34" i="3"/>
  <c r="R34" i="3"/>
  <c r="R52" i="3" s="1"/>
  <c r="Q34" i="3"/>
  <c r="O34" i="3"/>
  <c r="N34" i="3"/>
  <c r="M34" i="3"/>
  <c r="M52" i="3" s="1"/>
  <c r="L34" i="3"/>
  <c r="J34" i="3"/>
  <c r="I34" i="3"/>
  <c r="H34" i="3"/>
  <c r="H52" i="3" s="1"/>
  <c r="G34" i="3"/>
  <c r="F34" i="3"/>
  <c r="D34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O27" i="3"/>
  <c r="N27" i="3"/>
  <c r="M27" i="3"/>
  <c r="L27" i="3"/>
  <c r="J27" i="3"/>
  <c r="I27" i="3"/>
  <c r="H27" i="3"/>
  <c r="G27" i="3"/>
  <c r="F27" i="3"/>
  <c r="E27" i="3"/>
  <c r="D27" i="3"/>
  <c r="BP19" i="3"/>
  <c r="BO19" i="3"/>
  <c r="BO32" i="3" s="1"/>
  <c r="BN19" i="3"/>
  <c r="BM19" i="3"/>
  <c r="BL19" i="3"/>
  <c r="BK19" i="3"/>
  <c r="BK32" i="3" s="1"/>
  <c r="BJ19" i="3"/>
  <c r="BI19" i="3"/>
  <c r="BH19" i="3"/>
  <c r="BG19" i="3"/>
  <c r="BG32" i="3" s="1"/>
  <c r="BF19" i="3"/>
  <c r="BE19" i="3"/>
  <c r="BD19" i="3"/>
  <c r="BC19" i="3"/>
  <c r="BC32" i="3" s="1"/>
  <c r="BB19" i="3"/>
  <c r="BA19" i="3"/>
  <c r="AZ19" i="3"/>
  <c r="AY19" i="3"/>
  <c r="AY32" i="3" s="1"/>
  <c r="AX19" i="3"/>
  <c r="AW19" i="3"/>
  <c r="AV19" i="3"/>
  <c r="AU19" i="3"/>
  <c r="AU32" i="3" s="1"/>
  <c r="AT19" i="3"/>
  <c r="AS19" i="3"/>
  <c r="AR19" i="3"/>
  <c r="AQ19" i="3"/>
  <c r="AQ32" i="3" s="1"/>
  <c r="AP19" i="3"/>
  <c r="AO19" i="3"/>
  <c r="AN19" i="3"/>
  <c r="AM19" i="3"/>
  <c r="AM32" i="3" s="1"/>
  <c r="AL19" i="3"/>
  <c r="AK19" i="3"/>
  <c r="AJ19" i="3"/>
  <c r="AI19" i="3"/>
  <c r="AI32" i="3" s="1"/>
  <c r="AH19" i="3"/>
  <c r="AG19" i="3"/>
  <c r="AF19" i="3"/>
  <c r="AE19" i="3"/>
  <c r="AE32" i="3" s="1"/>
  <c r="AD19" i="3"/>
  <c r="AC19" i="3"/>
  <c r="AB19" i="3"/>
  <c r="AA19" i="3"/>
  <c r="AA32" i="3" s="1"/>
  <c r="Z19" i="3"/>
  <c r="Y19" i="3"/>
  <c r="X19" i="3"/>
  <c r="W19" i="3"/>
  <c r="W32" i="3" s="1"/>
  <c r="V19" i="3"/>
  <c r="U19" i="3"/>
  <c r="T19" i="3"/>
  <c r="S19" i="3"/>
  <c r="S32" i="3" s="1"/>
  <c r="R19" i="3"/>
  <c r="Q19" i="3"/>
  <c r="O19" i="3"/>
  <c r="N19" i="3"/>
  <c r="N32" i="3" s="1"/>
  <c r="M19" i="3"/>
  <c r="L19" i="3"/>
  <c r="J19" i="3"/>
  <c r="I19" i="3"/>
  <c r="I32" i="3" s="1"/>
  <c r="H19" i="3"/>
  <c r="G19" i="3"/>
  <c r="F19" i="3"/>
  <c r="E19" i="3"/>
  <c r="D19" i="3"/>
  <c r="BP11" i="3"/>
  <c r="BP14" i="3" s="1"/>
  <c r="BP17" i="3" s="1"/>
  <c r="BO11" i="3"/>
  <c r="BO14" i="3" s="1"/>
  <c r="BO17" i="3" s="1"/>
  <c r="BN11" i="3"/>
  <c r="BN14" i="3" s="1"/>
  <c r="BN17" i="3" s="1"/>
  <c r="BM11" i="3"/>
  <c r="BM14" i="3" s="1"/>
  <c r="BM17" i="3" s="1"/>
  <c r="BL11" i="3"/>
  <c r="BL14" i="3" s="1"/>
  <c r="BL17" i="3" s="1"/>
  <c r="BK11" i="3"/>
  <c r="BK14" i="3" s="1"/>
  <c r="BK17" i="3" s="1"/>
  <c r="BJ11" i="3"/>
  <c r="BJ14" i="3" s="1"/>
  <c r="BJ17" i="3" s="1"/>
  <c r="BI11" i="3"/>
  <c r="BI14" i="3" s="1"/>
  <c r="BI17" i="3" s="1"/>
  <c r="BH11" i="3"/>
  <c r="BH14" i="3" s="1"/>
  <c r="BH17" i="3" s="1"/>
  <c r="BG11" i="3"/>
  <c r="BG14" i="3" s="1"/>
  <c r="BG17" i="3" s="1"/>
  <c r="BF11" i="3"/>
  <c r="BF14" i="3" s="1"/>
  <c r="BF17" i="3" s="1"/>
  <c r="BE11" i="3"/>
  <c r="BE14" i="3" s="1"/>
  <c r="BE17" i="3" s="1"/>
  <c r="BD11" i="3"/>
  <c r="BD14" i="3" s="1"/>
  <c r="BD17" i="3" s="1"/>
  <c r="BC11" i="3"/>
  <c r="BC14" i="3" s="1"/>
  <c r="BC17" i="3" s="1"/>
  <c r="BB11" i="3"/>
  <c r="BB14" i="3" s="1"/>
  <c r="BB17" i="3" s="1"/>
  <c r="BA11" i="3"/>
  <c r="BA14" i="3" s="1"/>
  <c r="BA17" i="3" s="1"/>
  <c r="AZ11" i="3"/>
  <c r="AZ14" i="3" s="1"/>
  <c r="AZ17" i="3" s="1"/>
  <c r="AY11" i="3"/>
  <c r="AY14" i="3" s="1"/>
  <c r="AY17" i="3" s="1"/>
  <c r="AX11" i="3"/>
  <c r="AX14" i="3" s="1"/>
  <c r="AX17" i="3" s="1"/>
  <c r="AW11" i="3"/>
  <c r="AW14" i="3" s="1"/>
  <c r="AW17" i="3" s="1"/>
  <c r="AV11" i="3"/>
  <c r="AV14" i="3" s="1"/>
  <c r="AV17" i="3" s="1"/>
  <c r="AU11" i="3"/>
  <c r="AU14" i="3" s="1"/>
  <c r="AU17" i="3" s="1"/>
  <c r="AT11" i="3"/>
  <c r="AT14" i="3" s="1"/>
  <c r="AT17" i="3" s="1"/>
  <c r="AS11" i="3"/>
  <c r="AS14" i="3" s="1"/>
  <c r="AS17" i="3" s="1"/>
  <c r="AR11" i="3"/>
  <c r="AR14" i="3" s="1"/>
  <c r="AR17" i="3" s="1"/>
  <c r="AQ11" i="3"/>
  <c r="AQ14" i="3" s="1"/>
  <c r="AQ17" i="3" s="1"/>
  <c r="AP11" i="3"/>
  <c r="AP14" i="3" s="1"/>
  <c r="AP17" i="3" s="1"/>
  <c r="AO11" i="3"/>
  <c r="AO14" i="3" s="1"/>
  <c r="AO17" i="3" s="1"/>
  <c r="AN11" i="3"/>
  <c r="AN14" i="3" s="1"/>
  <c r="AN17" i="3" s="1"/>
  <c r="AM11" i="3"/>
  <c r="AM14" i="3" s="1"/>
  <c r="AM17" i="3" s="1"/>
  <c r="AL11" i="3"/>
  <c r="AL14" i="3" s="1"/>
  <c r="AL17" i="3" s="1"/>
  <c r="AK11" i="3"/>
  <c r="AK14" i="3" s="1"/>
  <c r="AK17" i="3" s="1"/>
  <c r="AJ11" i="3"/>
  <c r="AJ14" i="3" s="1"/>
  <c r="AJ17" i="3" s="1"/>
  <c r="AI11" i="3"/>
  <c r="AI14" i="3" s="1"/>
  <c r="AI17" i="3" s="1"/>
  <c r="AH11" i="3"/>
  <c r="AH14" i="3" s="1"/>
  <c r="AH17" i="3" s="1"/>
  <c r="AG11" i="3"/>
  <c r="AG14" i="3" s="1"/>
  <c r="AG17" i="3" s="1"/>
  <c r="AF11" i="3"/>
  <c r="AF14" i="3" s="1"/>
  <c r="AF17" i="3" s="1"/>
  <c r="AE11" i="3"/>
  <c r="AE14" i="3" s="1"/>
  <c r="AE17" i="3" s="1"/>
  <c r="AD11" i="3"/>
  <c r="AD14" i="3" s="1"/>
  <c r="AD17" i="3" s="1"/>
  <c r="AC11" i="3"/>
  <c r="AC14" i="3" s="1"/>
  <c r="AC17" i="3" s="1"/>
  <c r="AB11" i="3"/>
  <c r="AB14" i="3" s="1"/>
  <c r="AB17" i="3" s="1"/>
  <c r="AA11" i="3"/>
  <c r="AA14" i="3" s="1"/>
  <c r="AA17" i="3" s="1"/>
  <c r="Z11" i="3"/>
  <c r="Z14" i="3" s="1"/>
  <c r="Z17" i="3" s="1"/>
  <c r="Y11" i="3"/>
  <c r="Y14" i="3" s="1"/>
  <c r="Y17" i="3" s="1"/>
  <c r="X11" i="3"/>
  <c r="X14" i="3" s="1"/>
  <c r="X17" i="3" s="1"/>
  <c r="W11" i="3"/>
  <c r="W14" i="3" s="1"/>
  <c r="W17" i="3" s="1"/>
  <c r="V11" i="3"/>
  <c r="V14" i="3" s="1"/>
  <c r="V17" i="3" s="1"/>
  <c r="U11" i="3"/>
  <c r="U14" i="3" s="1"/>
  <c r="U17" i="3" s="1"/>
  <c r="T11" i="3"/>
  <c r="T14" i="3" s="1"/>
  <c r="T17" i="3" s="1"/>
  <c r="S11" i="3"/>
  <c r="S14" i="3" s="1"/>
  <c r="S17" i="3" s="1"/>
  <c r="R11" i="3"/>
  <c r="R14" i="3" s="1"/>
  <c r="R17" i="3" s="1"/>
  <c r="Q11" i="3"/>
  <c r="Q14" i="3" s="1"/>
  <c r="Q17" i="3" s="1"/>
  <c r="O11" i="3"/>
  <c r="O14" i="3" s="1"/>
  <c r="O17" i="3" s="1"/>
  <c r="N11" i="3"/>
  <c r="N14" i="3" s="1"/>
  <c r="N17" i="3" s="1"/>
  <c r="M11" i="3"/>
  <c r="M14" i="3" s="1"/>
  <c r="M17" i="3" s="1"/>
  <c r="L11" i="3"/>
  <c r="L14" i="3" s="1"/>
  <c r="L17" i="3" s="1"/>
  <c r="J11" i="3"/>
  <c r="J14" i="3" s="1"/>
  <c r="J17" i="3" s="1"/>
  <c r="I11" i="3"/>
  <c r="I14" i="3" s="1"/>
  <c r="I17" i="3" s="1"/>
  <c r="H11" i="3"/>
  <c r="H14" i="3" s="1"/>
  <c r="H17" i="3" s="1"/>
  <c r="G11" i="3"/>
  <c r="G14" i="3" s="1"/>
  <c r="G17" i="3" s="1"/>
  <c r="F11" i="3"/>
  <c r="F14" i="3" s="1"/>
  <c r="F17" i="3" s="1"/>
  <c r="D11" i="3"/>
  <c r="D14" i="3" s="1"/>
  <c r="D17" i="3" s="1"/>
  <c r="BR137" i="2"/>
  <c r="BQ137" i="2"/>
  <c r="BP137" i="2"/>
  <c r="BO137" i="2"/>
  <c r="BN137" i="2"/>
  <c r="BM137" i="2"/>
  <c r="BL137" i="2"/>
  <c r="BK137" i="2"/>
  <c r="BJ137" i="2"/>
  <c r="BI137" i="2"/>
  <c r="BH137" i="2"/>
  <c r="BG137" i="2"/>
  <c r="BF137" i="2"/>
  <c r="BE137" i="2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Q137" i="2"/>
  <c r="P137" i="2"/>
  <c r="O137" i="2"/>
  <c r="N137" i="2"/>
  <c r="L137" i="2"/>
  <c r="K137" i="2"/>
  <c r="J137" i="2"/>
  <c r="I137" i="2"/>
  <c r="H137" i="2"/>
  <c r="BR133" i="2"/>
  <c r="BQ133" i="2"/>
  <c r="BP133" i="2"/>
  <c r="BO133" i="2"/>
  <c r="BN133" i="2"/>
  <c r="BM133" i="2"/>
  <c r="BL133" i="2"/>
  <c r="BK133" i="2"/>
  <c r="BJ133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Q133" i="2"/>
  <c r="P133" i="2"/>
  <c r="O133" i="2"/>
  <c r="N133" i="2"/>
  <c r="L133" i="2"/>
  <c r="K133" i="2"/>
  <c r="J133" i="2"/>
  <c r="I133" i="2"/>
  <c r="H133" i="2"/>
  <c r="G133" i="2"/>
  <c r="BR123" i="2"/>
  <c r="BQ123" i="2"/>
  <c r="BQ138" i="2" s="1"/>
  <c r="BP123" i="2"/>
  <c r="BO123" i="2"/>
  <c r="BN123" i="2"/>
  <c r="BM123" i="2"/>
  <c r="BM138" i="2" s="1"/>
  <c r="BL123" i="2"/>
  <c r="BK123" i="2"/>
  <c r="BJ123" i="2"/>
  <c r="BI123" i="2"/>
  <c r="BI138" i="2" s="1"/>
  <c r="BH123" i="2"/>
  <c r="BG123" i="2"/>
  <c r="BF123" i="2"/>
  <c r="BE123" i="2"/>
  <c r="BE138" i="2" s="1"/>
  <c r="BD123" i="2"/>
  <c r="BC123" i="2"/>
  <c r="BB123" i="2"/>
  <c r="BA123" i="2"/>
  <c r="BA138" i="2" s="1"/>
  <c r="AZ123" i="2"/>
  <c r="AY123" i="2"/>
  <c r="AX123" i="2"/>
  <c r="AW123" i="2"/>
  <c r="AW138" i="2" s="1"/>
  <c r="AV123" i="2"/>
  <c r="AU123" i="2"/>
  <c r="AT123" i="2"/>
  <c r="AS123" i="2"/>
  <c r="AS138" i="2" s="1"/>
  <c r="AR123" i="2"/>
  <c r="AQ123" i="2"/>
  <c r="AP123" i="2"/>
  <c r="AO123" i="2"/>
  <c r="AO138" i="2" s="1"/>
  <c r="AN123" i="2"/>
  <c r="AM123" i="2"/>
  <c r="AL123" i="2"/>
  <c r="AK123" i="2"/>
  <c r="AK138" i="2" s="1"/>
  <c r="AJ123" i="2"/>
  <c r="AI123" i="2"/>
  <c r="AH123" i="2"/>
  <c r="AG123" i="2"/>
  <c r="AG138" i="2" s="1"/>
  <c r="AF123" i="2"/>
  <c r="AE123" i="2"/>
  <c r="AD123" i="2"/>
  <c r="AC123" i="2"/>
  <c r="AC138" i="2" s="1"/>
  <c r="AB123" i="2"/>
  <c r="AA123" i="2"/>
  <c r="Z123" i="2"/>
  <c r="Y123" i="2"/>
  <c r="Y138" i="2" s="1"/>
  <c r="X123" i="2"/>
  <c r="W123" i="2"/>
  <c r="V123" i="2"/>
  <c r="U123" i="2"/>
  <c r="U138" i="2" s="1"/>
  <c r="T123" i="2"/>
  <c r="S123" i="2"/>
  <c r="Q123" i="2"/>
  <c r="P123" i="2"/>
  <c r="P138" i="2" s="1"/>
  <c r="O123" i="2"/>
  <c r="N123" i="2"/>
  <c r="L123" i="2"/>
  <c r="K123" i="2"/>
  <c r="K138" i="2" s="1"/>
  <c r="J123" i="2"/>
  <c r="I123" i="2"/>
  <c r="H123" i="2"/>
  <c r="BR112" i="2"/>
  <c r="BR115" i="2" s="1"/>
  <c r="BQ112" i="2"/>
  <c r="BQ115" i="2" s="1"/>
  <c r="BP112" i="2"/>
  <c r="BP115" i="2" s="1"/>
  <c r="BO112" i="2"/>
  <c r="BO115" i="2" s="1"/>
  <c r="BN112" i="2"/>
  <c r="BN115" i="2" s="1"/>
  <c r="BM112" i="2"/>
  <c r="BM115" i="2" s="1"/>
  <c r="BL112" i="2"/>
  <c r="BL115" i="2" s="1"/>
  <c r="BK112" i="2"/>
  <c r="BK115" i="2" s="1"/>
  <c r="BJ112" i="2"/>
  <c r="BJ115" i="2" s="1"/>
  <c r="BI112" i="2"/>
  <c r="BI115" i="2" s="1"/>
  <c r="BH112" i="2"/>
  <c r="BH115" i="2" s="1"/>
  <c r="BG112" i="2"/>
  <c r="BG115" i="2" s="1"/>
  <c r="BF112" i="2"/>
  <c r="BF115" i="2" s="1"/>
  <c r="BE112" i="2"/>
  <c r="BE115" i="2" s="1"/>
  <c r="BD112" i="2"/>
  <c r="BD115" i="2" s="1"/>
  <c r="BC112" i="2"/>
  <c r="BC115" i="2" s="1"/>
  <c r="BB112" i="2"/>
  <c r="BB115" i="2" s="1"/>
  <c r="BA112" i="2"/>
  <c r="BA115" i="2" s="1"/>
  <c r="AZ112" i="2"/>
  <c r="AZ115" i="2" s="1"/>
  <c r="AY112" i="2"/>
  <c r="AY115" i="2" s="1"/>
  <c r="AX112" i="2"/>
  <c r="AX115" i="2" s="1"/>
  <c r="AW112" i="2"/>
  <c r="AW115" i="2" s="1"/>
  <c r="AV112" i="2"/>
  <c r="AV115" i="2" s="1"/>
  <c r="AU112" i="2"/>
  <c r="AU115" i="2" s="1"/>
  <c r="AT112" i="2"/>
  <c r="AT115" i="2" s="1"/>
  <c r="AS112" i="2"/>
  <c r="AS115" i="2" s="1"/>
  <c r="AR112" i="2"/>
  <c r="AR115" i="2" s="1"/>
  <c r="AQ112" i="2"/>
  <c r="AQ115" i="2" s="1"/>
  <c r="AP112" i="2"/>
  <c r="AP115" i="2" s="1"/>
  <c r="AO112" i="2"/>
  <c r="AO115" i="2" s="1"/>
  <c r="AN112" i="2"/>
  <c r="AN115" i="2" s="1"/>
  <c r="AM112" i="2"/>
  <c r="AM115" i="2" s="1"/>
  <c r="AL112" i="2"/>
  <c r="AL115" i="2" s="1"/>
  <c r="AK112" i="2"/>
  <c r="AK115" i="2" s="1"/>
  <c r="AJ112" i="2"/>
  <c r="AJ115" i="2" s="1"/>
  <c r="AI112" i="2"/>
  <c r="AI115" i="2" s="1"/>
  <c r="AH112" i="2"/>
  <c r="AH115" i="2" s="1"/>
  <c r="AG112" i="2"/>
  <c r="AG115" i="2" s="1"/>
  <c r="AF112" i="2"/>
  <c r="AF115" i="2" s="1"/>
  <c r="AE112" i="2"/>
  <c r="AE115" i="2" s="1"/>
  <c r="AD112" i="2"/>
  <c r="AD115" i="2" s="1"/>
  <c r="AC112" i="2"/>
  <c r="AC115" i="2" s="1"/>
  <c r="AB112" i="2"/>
  <c r="AB115" i="2" s="1"/>
  <c r="AA112" i="2"/>
  <c r="AA115" i="2" s="1"/>
  <c r="Z112" i="2"/>
  <c r="Z115" i="2" s="1"/>
  <c r="Y112" i="2"/>
  <c r="Y115" i="2" s="1"/>
  <c r="X112" i="2"/>
  <c r="X115" i="2" s="1"/>
  <c r="W112" i="2"/>
  <c r="W115" i="2" s="1"/>
  <c r="V112" i="2"/>
  <c r="V115" i="2" s="1"/>
  <c r="U112" i="2"/>
  <c r="U115" i="2" s="1"/>
  <c r="T112" i="2"/>
  <c r="T115" i="2" s="1"/>
  <c r="S112" i="2"/>
  <c r="S115" i="2" s="1"/>
  <c r="Q112" i="2"/>
  <c r="Q115" i="2" s="1"/>
  <c r="P112" i="2"/>
  <c r="P115" i="2" s="1"/>
  <c r="O112" i="2"/>
  <c r="O115" i="2" s="1"/>
  <c r="N112" i="2"/>
  <c r="N115" i="2" s="1"/>
  <c r="L112" i="2"/>
  <c r="L115" i="2" s="1"/>
  <c r="K112" i="2"/>
  <c r="K115" i="2" s="1"/>
  <c r="J112" i="2"/>
  <c r="J115" i="2" s="1"/>
  <c r="I112" i="2"/>
  <c r="I115" i="2" s="1"/>
  <c r="H112" i="2"/>
  <c r="H115" i="2" s="1"/>
  <c r="BR92" i="2"/>
  <c r="BQ92" i="2"/>
  <c r="BP92" i="2"/>
  <c r="BO92" i="2"/>
  <c r="BN92" i="2"/>
  <c r="BM92" i="2"/>
  <c r="BL92" i="2"/>
  <c r="BK92" i="2"/>
  <c r="BJ92" i="2"/>
  <c r="BI92" i="2"/>
  <c r="BH92" i="2"/>
  <c r="BG92" i="2"/>
  <c r="BF92" i="2"/>
  <c r="BE92" i="2"/>
  <c r="BD92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Q92" i="2"/>
  <c r="P92" i="2"/>
  <c r="O92" i="2"/>
  <c r="N92" i="2"/>
  <c r="L92" i="2"/>
  <c r="K92" i="2"/>
  <c r="J92" i="2"/>
  <c r="I92" i="2"/>
  <c r="H92" i="2"/>
  <c r="D92" i="2"/>
  <c r="BR88" i="2"/>
  <c r="BQ88" i="2"/>
  <c r="BP88" i="2"/>
  <c r="BO88" i="2"/>
  <c r="BN88" i="2"/>
  <c r="BM88" i="2"/>
  <c r="BL88" i="2"/>
  <c r="BK88" i="2"/>
  <c r="BJ88" i="2"/>
  <c r="BI88" i="2"/>
  <c r="BH88" i="2"/>
  <c r="BG88" i="2"/>
  <c r="BF88" i="2"/>
  <c r="BE88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Q88" i="2"/>
  <c r="P88" i="2"/>
  <c r="O88" i="2"/>
  <c r="N88" i="2"/>
  <c r="L88" i="2"/>
  <c r="K88" i="2"/>
  <c r="J88" i="2"/>
  <c r="I88" i="2"/>
  <c r="H88" i="2"/>
  <c r="D88" i="2"/>
  <c r="BR83" i="2"/>
  <c r="BQ83" i="2"/>
  <c r="BP83" i="2"/>
  <c r="BO83" i="2"/>
  <c r="BN83" i="2"/>
  <c r="BM83" i="2"/>
  <c r="BL83" i="2"/>
  <c r="BK83" i="2"/>
  <c r="BJ83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Q83" i="2"/>
  <c r="P83" i="2"/>
  <c r="O83" i="2"/>
  <c r="N83" i="2"/>
  <c r="L83" i="2"/>
  <c r="K83" i="2"/>
  <c r="J83" i="2"/>
  <c r="I83" i="2"/>
  <c r="H83" i="2"/>
  <c r="D83" i="2"/>
  <c r="BR76" i="2"/>
  <c r="BQ76" i="2"/>
  <c r="BP76" i="2"/>
  <c r="BO76" i="2"/>
  <c r="BN76" i="2"/>
  <c r="BM76" i="2"/>
  <c r="BL76" i="2"/>
  <c r="BK76" i="2"/>
  <c r="BJ76" i="2"/>
  <c r="BI76" i="2"/>
  <c r="BH76" i="2"/>
  <c r="BG76" i="2"/>
  <c r="BF76" i="2"/>
  <c r="BE76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Q76" i="2"/>
  <c r="P76" i="2"/>
  <c r="O76" i="2"/>
  <c r="N76" i="2"/>
  <c r="L76" i="2"/>
  <c r="K76" i="2"/>
  <c r="J76" i="2"/>
  <c r="I76" i="2"/>
  <c r="H76" i="2"/>
  <c r="D76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Q64" i="2"/>
  <c r="P64" i="2"/>
  <c r="O64" i="2"/>
  <c r="N64" i="2"/>
  <c r="L64" i="2"/>
  <c r="K64" i="2"/>
  <c r="J64" i="2"/>
  <c r="I64" i="2"/>
  <c r="H64" i="2"/>
  <c r="D64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Q52" i="2"/>
  <c r="P52" i="2"/>
  <c r="O52" i="2"/>
  <c r="N52" i="2"/>
  <c r="L52" i="2"/>
  <c r="K52" i="2"/>
  <c r="J52" i="2"/>
  <c r="I52" i="2"/>
  <c r="H52" i="2"/>
  <c r="D52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Q44" i="2"/>
  <c r="P44" i="2"/>
  <c r="O44" i="2"/>
  <c r="N44" i="2"/>
  <c r="L44" i="2"/>
  <c r="K44" i="2"/>
  <c r="J44" i="2"/>
  <c r="I44" i="2"/>
  <c r="H44" i="2"/>
  <c r="D44" i="2"/>
  <c r="G44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Q36" i="2"/>
  <c r="P36" i="2"/>
  <c r="O36" i="2"/>
  <c r="N36" i="2"/>
  <c r="L36" i="2"/>
  <c r="K36" i="2"/>
  <c r="J36" i="2"/>
  <c r="I36" i="2"/>
  <c r="H36" i="2"/>
  <c r="D36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Q24" i="2"/>
  <c r="P24" i="2"/>
  <c r="O24" i="2"/>
  <c r="N24" i="2"/>
  <c r="L24" i="2"/>
  <c r="K24" i="2"/>
  <c r="J24" i="2"/>
  <c r="I24" i="2"/>
  <c r="H24" i="2"/>
  <c r="D24" i="2"/>
  <c r="BR17" i="2"/>
  <c r="BR95" i="2" s="1"/>
  <c r="BQ17" i="2"/>
  <c r="BP17" i="2"/>
  <c r="BO17" i="2"/>
  <c r="BN17" i="2"/>
  <c r="BN95" i="2" s="1"/>
  <c r="BM17" i="2"/>
  <c r="BL17" i="2"/>
  <c r="BK17" i="2"/>
  <c r="BJ17" i="2"/>
  <c r="BJ95" i="2" s="1"/>
  <c r="BI17" i="2"/>
  <c r="BH17" i="2"/>
  <c r="BG17" i="2"/>
  <c r="BF17" i="2"/>
  <c r="BF95" i="2" s="1"/>
  <c r="BE17" i="2"/>
  <c r="BD17" i="2"/>
  <c r="BC17" i="2"/>
  <c r="BB17" i="2"/>
  <c r="BB95" i="2" s="1"/>
  <c r="BA17" i="2"/>
  <c r="AZ17" i="2"/>
  <c r="AY17" i="2"/>
  <c r="AX17" i="2"/>
  <c r="AX95" i="2" s="1"/>
  <c r="AW17" i="2"/>
  <c r="AV17" i="2"/>
  <c r="AU17" i="2"/>
  <c r="AT17" i="2"/>
  <c r="AT95" i="2" s="1"/>
  <c r="AS17" i="2"/>
  <c r="AR17" i="2"/>
  <c r="AQ17" i="2"/>
  <c r="AP17" i="2"/>
  <c r="AP95" i="2" s="1"/>
  <c r="AO17" i="2"/>
  <c r="AN17" i="2"/>
  <c r="AM17" i="2"/>
  <c r="AL17" i="2"/>
  <c r="AL95" i="2" s="1"/>
  <c r="AK17" i="2"/>
  <c r="AJ17" i="2"/>
  <c r="AI17" i="2"/>
  <c r="AH17" i="2"/>
  <c r="AH95" i="2" s="1"/>
  <c r="AG17" i="2"/>
  <c r="AF17" i="2"/>
  <c r="AE17" i="2"/>
  <c r="AD17" i="2"/>
  <c r="AD95" i="2" s="1"/>
  <c r="AC17" i="2"/>
  <c r="AB17" i="2"/>
  <c r="AA17" i="2"/>
  <c r="Z17" i="2"/>
  <c r="Z95" i="2" s="1"/>
  <c r="Y17" i="2"/>
  <c r="X17" i="2"/>
  <c r="W17" i="2"/>
  <c r="V17" i="2"/>
  <c r="V95" i="2" s="1"/>
  <c r="U17" i="2"/>
  <c r="T17" i="2"/>
  <c r="S17" i="2"/>
  <c r="Q17" i="2"/>
  <c r="Q95" i="2" s="1"/>
  <c r="P17" i="2"/>
  <c r="O17" i="2"/>
  <c r="N17" i="2"/>
  <c r="L17" i="2"/>
  <c r="L95" i="2" s="1"/>
  <c r="K17" i="2"/>
  <c r="J17" i="2"/>
  <c r="I17" i="2"/>
  <c r="H17" i="2"/>
  <c r="H95" i="2" s="1"/>
  <c r="D17" i="2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BQ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O81" i="1"/>
  <c r="N81" i="1"/>
  <c r="M81" i="1"/>
  <c r="L81" i="1"/>
  <c r="J81" i="1"/>
  <c r="I81" i="1"/>
  <c r="H81" i="1"/>
  <c r="G81" i="1"/>
  <c r="F81" i="1"/>
  <c r="D81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BQ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O79" i="1"/>
  <c r="N79" i="1"/>
  <c r="M79" i="1"/>
  <c r="L79" i="1"/>
  <c r="J79" i="1"/>
  <c r="I79" i="1"/>
  <c r="H79" i="1"/>
  <c r="G79" i="1"/>
  <c r="F79" i="1"/>
  <c r="D79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BQ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O67" i="1"/>
  <c r="N67" i="1"/>
  <c r="M67" i="1"/>
  <c r="L67" i="1"/>
  <c r="J67" i="1"/>
  <c r="I67" i="1"/>
  <c r="H67" i="1"/>
  <c r="G67" i="1"/>
  <c r="F67" i="1"/>
  <c r="D67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BQ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O56" i="1"/>
  <c r="N56" i="1"/>
  <c r="M56" i="1"/>
  <c r="L56" i="1"/>
  <c r="J56" i="1"/>
  <c r="I56" i="1"/>
  <c r="H56" i="1"/>
  <c r="G56" i="1"/>
  <c r="F56" i="1"/>
  <c r="D56" i="1"/>
  <c r="E81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BQ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O35" i="1"/>
  <c r="N35" i="1"/>
  <c r="M35" i="1"/>
  <c r="L35" i="1"/>
  <c r="J35" i="1"/>
  <c r="I35" i="1"/>
  <c r="H35" i="1"/>
  <c r="G35" i="1"/>
  <c r="F35" i="1"/>
  <c r="D35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BQ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O28" i="1"/>
  <c r="N28" i="1"/>
  <c r="M28" i="1"/>
  <c r="L28" i="1"/>
  <c r="J28" i="1"/>
  <c r="I28" i="1"/>
  <c r="H28" i="1"/>
  <c r="G28" i="1"/>
  <c r="F28" i="1"/>
  <c r="D28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BQ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O20" i="1"/>
  <c r="N20" i="1"/>
  <c r="M20" i="1"/>
  <c r="L20" i="1"/>
  <c r="J20" i="1"/>
  <c r="I20" i="1"/>
  <c r="H20" i="1"/>
  <c r="G20" i="1"/>
  <c r="F20" i="1"/>
  <c r="D20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BQ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O15" i="1"/>
  <c r="N15" i="1"/>
  <c r="M15" i="1"/>
  <c r="L15" i="1"/>
  <c r="J15" i="1"/>
  <c r="I15" i="1"/>
  <c r="H15" i="1"/>
  <c r="G15" i="1"/>
  <c r="F15" i="1"/>
  <c r="D15" i="1"/>
  <c r="D10" i="1"/>
  <c r="L139" i="2" l="1"/>
  <c r="AH139" i="2"/>
  <c r="AH97" i="2" s="1"/>
  <c r="BN139" i="2"/>
  <c r="V53" i="3"/>
  <c r="AP53" i="3"/>
  <c r="H138" i="2"/>
  <c r="H139" i="2" s="1"/>
  <c r="H97" i="2" s="1"/>
  <c r="L138" i="2"/>
  <c r="Q138" i="2"/>
  <c r="Q139" i="2" s="1"/>
  <c r="Q97" i="2" s="1"/>
  <c r="V138" i="2"/>
  <c r="Z138" i="2"/>
  <c r="Z139" i="2" s="1"/>
  <c r="Z97" i="2" s="1"/>
  <c r="AD138" i="2"/>
  <c r="AH138" i="2"/>
  <c r="AL138" i="2"/>
  <c r="AL139" i="2" s="1"/>
  <c r="AL97" i="2" s="1"/>
  <c r="AP138" i="2"/>
  <c r="AP139" i="2" s="1"/>
  <c r="AP97" i="2" s="1"/>
  <c r="AT138" i="2"/>
  <c r="AX138" i="2"/>
  <c r="AX139" i="2" s="1"/>
  <c r="AX97" i="2" s="1"/>
  <c r="BB138" i="2"/>
  <c r="BF138" i="2"/>
  <c r="BF139" i="2" s="1"/>
  <c r="BF97" i="2" s="1"/>
  <c r="BJ138" i="2"/>
  <c r="BN138" i="2"/>
  <c r="BR138" i="2"/>
  <c r="BR139" i="2" s="1"/>
  <c r="BR97" i="2" s="1"/>
  <c r="AI53" i="3"/>
  <c r="BK53" i="3"/>
  <c r="F32" i="3"/>
  <c r="O32" i="3"/>
  <c r="X32" i="3"/>
  <c r="AJ32" i="3"/>
  <c r="AR32" i="3"/>
  <c r="AR53" i="3" s="1"/>
  <c r="AZ32" i="3"/>
  <c r="BD32" i="3"/>
  <c r="BL32" i="3"/>
  <c r="I52" i="3"/>
  <c r="I53" i="3" s="1"/>
  <c r="N52" i="3"/>
  <c r="S52" i="3"/>
  <c r="S53" i="3" s="1"/>
  <c r="W52" i="3"/>
  <c r="AA52" i="3"/>
  <c r="AA53" i="3" s="1"/>
  <c r="AE52" i="3"/>
  <c r="AI52" i="3"/>
  <c r="AM52" i="3"/>
  <c r="AM53" i="3" s="1"/>
  <c r="AQ52" i="3"/>
  <c r="AQ53" i="3" s="1"/>
  <c r="AU52" i="3"/>
  <c r="AY52" i="3"/>
  <c r="AY53" i="3" s="1"/>
  <c r="BC52" i="3"/>
  <c r="BG52" i="3"/>
  <c r="BG53" i="3" s="1"/>
  <c r="BO52" i="3"/>
  <c r="J95" i="2"/>
  <c r="O95" i="2"/>
  <c r="T95" i="2"/>
  <c r="T97" i="2" s="1"/>
  <c r="X95" i="2"/>
  <c r="AB95" i="2"/>
  <c r="AF95" i="2"/>
  <c r="AJ95" i="2"/>
  <c r="AN95" i="2"/>
  <c r="AR95" i="2"/>
  <c r="AV95" i="2"/>
  <c r="AZ95" i="2"/>
  <c r="BD95" i="2"/>
  <c r="BH95" i="2"/>
  <c r="BL95" i="2"/>
  <c r="BP95" i="2"/>
  <c r="AF139" i="2"/>
  <c r="AN139" i="2"/>
  <c r="BL139" i="2"/>
  <c r="I138" i="2"/>
  <c r="I139" i="2" s="1"/>
  <c r="S138" i="2"/>
  <c r="AE138" i="2"/>
  <c r="BG138" i="2"/>
  <c r="BG139" i="2" s="1"/>
  <c r="V139" i="2"/>
  <c r="V97" i="2" s="1"/>
  <c r="AD139" i="2"/>
  <c r="AD97" i="2" s="1"/>
  <c r="AT139" i="2"/>
  <c r="AT97" i="2" s="1"/>
  <c r="BB139" i="2"/>
  <c r="BB97" i="2" s="1"/>
  <c r="BJ139" i="2"/>
  <c r="H53" i="3"/>
  <c r="AL53" i="3"/>
  <c r="AT53" i="3"/>
  <c r="N53" i="3"/>
  <c r="W53" i="3"/>
  <c r="AE53" i="3"/>
  <c r="AU53" i="3"/>
  <c r="BC53" i="3"/>
  <c r="BO53" i="3"/>
  <c r="J32" i="3"/>
  <c r="J53" i="3" s="1"/>
  <c r="T32" i="3"/>
  <c r="T53" i="3" s="1"/>
  <c r="AB32" i="3"/>
  <c r="AB53" i="3" s="1"/>
  <c r="AF32" i="3"/>
  <c r="AN32" i="3"/>
  <c r="AV32" i="3"/>
  <c r="AV53" i="3" s="1"/>
  <c r="BH32" i="3"/>
  <c r="BH53" i="3" s="1"/>
  <c r="BP32" i="3"/>
  <c r="BK52" i="3"/>
  <c r="T139" i="2"/>
  <c r="AZ139" i="2"/>
  <c r="N138" i="2"/>
  <c r="W138" i="2"/>
  <c r="W139" i="2" s="1"/>
  <c r="W97" i="2" s="1"/>
  <c r="AA138" i="2"/>
  <c r="AI138" i="2"/>
  <c r="AI139" i="2" s="1"/>
  <c r="AI97" i="2" s="1"/>
  <c r="AM138" i="2"/>
  <c r="AQ138" i="2"/>
  <c r="AQ139" i="2" s="1"/>
  <c r="AQ97" i="2" s="1"/>
  <c r="AU138" i="2"/>
  <c r="AY138" i="2"/>
  <c r="AY139" i="2" s="1"/>
  <c r="BC138" i="2"/>
  <c r="BO138" i="2"/>
  <c r="BO139" i="2" s="1"/>
  <c r="BD53" i="3"/>
  <c r="BL53" i="3"/>
  <c r="G32" i="3"/>
  <c r="G53" i="3" s="1"/>
  <c r="Q32" i="3"/>
  <c r="Y32" i="3"/>
  <c r="AG32" i="3"/>
  <c r="AG53" i="3" s="1"/>
  <c r="AO32" i="3"/>
  <c r="AO53" i="3" s="1"/>
  <c r="AW32" i="3"/>
  <c r="BE32" i="3"/>
  <c r="BM32" i="3"/>
  <c r="BM53" i="3" s="1"/>
  <c r="F52" i="3"/>
  <c r="O52" i="3"/>
  <c r="X52" i="3"/>
  <c r="X53" i="3" s="1"/>
  <c r="AF52" i="3"/>
  <c r="AF53" i="3" s="1"/>
  <c r="AN52" i="3"/>
  <c r="AN53" i="3" s="1"/>
  <c r="AZ52" i="3"/>
  <c r="BH52" i="3"/>
  <c r="BK138" i="2"/>
  <c r="F53" i="3"/>
  <c r="O53" i="3"/>
  <c r="AJ53" i="3"/>
  <c r="AZ53" i="3"/>
  <c r="L32" i="3"/>
  <c r="U32" i="3"/>
  <c r="AC32" i="3"/>
  <c r="AK32" i="3"/>
  <c r="AK53" i="3" s="1"/>
  <c r="AS32" i="3"/>
  <c r="BA32" i="3"/>
  <c r="BI32" i="3"/>
  <c r="J52" i="3"/>
  <c r="T52" i="3"/>
  <c r="AB52" i="3"/>
  <c r="AJ52" i="3"/>
  <c r="AR52" i="3"/>
  <c r="AV52" i="3"/>
  <c r="BD52" i="3"/>
  <c r="BL52" i="3"/>
  <c r="BQ139" i="2"/>
  <c r="J138" i="2"/>
  <c r="J139" i="2" s="1"/>
  <c r="J97" i="2" s="1"/>
  <c r="O138" i="2"/>
  <c r="O139" i="2" s="1"/>
  <c r="T138" i="2"/>
  <c r="X138" i="2"/>
  <c r="X139" i="2" s="1"/>
  <c r="AB138" i="2"/>
  <c r="AB139" i="2" s="1"/>
  <c r="AF138" i="2"/>
  <c r="AJ138" i="2"/>
  <c r="AJ139" i="2" s="1"/>
  <c r="AN138" i="2"/>
  <c r="AR138" i="2"/>
  <c r="AR139" i="2" s="1"/>
  <c r="AV138" i="2"/>
  <c r="AV139" i="2" s="1"/>
  <c r="AZ138" i="2"/>
  <c r="BD138" i="2"/>
  <c r="BD139" i="2" s="1"/>
  <c r="BH138" i="2"/>
  <c r="BH139" i="2" s="1"/>
  <c r="BL138" i="2"/>
  <c r="BP138" i="2"/>
  <c r="BP139" i="2" s="1"/>
  <c r="L53" i="3"/>
  <c r="Y53" i="3"/>
  <c r="AC53" i="3"/>
  <c r="AS53" i="3"/>
  <c r="BE53" i="3"/>
  <c r="BI53" i="3"/>
  <c r="H32" i="3"/>
  <c r="M32" i="3"/>
  <c r="M53" i="3" s="1"/>
  <c r="R32" i="3"/>
  <c r="R53" i="3" s="1"/>
  <c r="V32" i="3"/>
  <c r="Z32" i="3"/>
  <c r="Z53" i="3" s="1"/>
  <c r="AD32" i="3"/>
  <c r="AD53" i="3" s="1"/>
  <c r="AH32" i="3"/>
  <c r="AH53" i="3" s="1"/>
  <c r="AL32" i="3"/>
  <c r="AP32" i="3"/>
  <c r="AT32" i="3"/>
  <c r="AX32" i="3"/>
  <c r="AX53" i="3" s="1"/>
  <c r="BB32" i="3"/>
  <c r="BB53" i="3" s="1"/>
  <c r="BF32" i="3"/>
  <c r="BF53" i="3" s="1"/>
  <c r="BJ32" i="3"/>
  <c r="BJ53" i="3" s="1"/>
  <c r="BN32" i="3"/>
  <c r="BN53" i="3" s="1"/>
  <c r="G52" i="3"/>
  <c r="L52" i="3"/>
  <c r="Q52" i="3"/>
  <c r="Q53" i="3" s="1"/>
  <c r="U52" i="3"/>
  <c r="U53" i="3" s="1"/>
  <c r="Y52" i="3"/>
  <c r="AC52" i="3"/>
  <c r="AG52" i="3"/>
  <c r="AK52" i="3"/>
  <c r="AO52" i="3"/>
  <c r="AS52" i="3"/>
  <c r="AW52" i="3"/>
  <c r="AW53" i="3" s="1"/>
  <c r="BA52" i="3"/>
  <c r="BA53" i="3" s="1"/>
  <c r="BE52" i="3"/>
  <c r="BI52" i="3"/>
  <c r="BM52" i="3"/>
  <c r="AC39" i="1"/>
  <c r="AC41" i="1" s="1"/>
  <c r="AC43" i="1" s="1"/>
  <c r="AC45" i="1" s="1"/>
  <c r="G29" i="1"/>
  <c r="I29" i="1"/>
  <c r="I39" i="1" s="1"/>
  <c r="I41" i="1" s="1"/>
  <c r="I43" i="1" s="1"/>
  <c r="I45" i="1" s="1"/>
  <c r="L29" i="1"/>
  <c r="L39" i="1" s="1"/>
  <c r="L41" i="1" s="1"/>
  <c r="N29" i="1"/>
  <c r="N39" i="1" s="1"/>
  <c r="N41" i="1" s="1"/>
  <c r="N43" i="1" s="1"/>
  <c r="N45" i="1" s="1"/>
  <c r="Q29" i="1"/>
  <c r="S29" i="1"/>
  <c r="S39" i="1" s="1"/>
  <c r="S41" i="1" s="1"/>
  <c r="S43" i="1" s="1"/>
  <c r="S45" i="1" s="1"/>
  <c r="U29" i="1"/>
  <c r="W29" i="1"/>
  <c r="W39" i="1" s="1"/>
  <c r="Y29" i="1"/>
  <c r="AA29" i="1"/>
  <c r="AA39" i="1" s="1"/>
  <c r="AC29" i="1"/>
  <c r="AE29" i="1"/>
  <c r="AE39" i="1" s="1"/>
  <c r="AE41" i="1" s="1"/>
  <c r="AE43" i="1" s="1"/>
  <c r="AE45" i="1" s="1"/>
  <c r="AG29" i="1"/>
  <c r="AI29" i="1"/>
  <c r="AK29" i="1"/>
  <c r="AM29" i="1"/>
  <c r="AO29" i="1"/>
  <c r="AQ29" i="1"/>
  <c r="AS29" i="1"/>
  <c r="BQ29" i="1"/>
  <c r="AV29" i="1"/>
  <c r="AX29" i="1"/>
  <c r="AZ29" i="1"/>
  <c r="BB29" i="1"/>
  <c r="BD29" i="1"/>
  <c r="BF29" i="1"/>
  <c r="BF39" i="1" s="1"/>
  <c r="BF41" i="1" s="1"/>
  <c r="BF43" i="1" s="1"/>
  <c r="BF45" i="1" s="1"/>
  <c r="BH29" i="1"/>
  <c r="BH39" i="1" s="1"/>
  <c r="BH41" i="1" s="1"/>
  <c r="BH43" i="1" s="1"/>
  <c r="BH45" i="1" s="1"/>
  <c r="BJ29" i="1"/>
  <c r="BJ39" i="1" s="1"/>
  <c r="BJ41" i="1" s="1"/>
  <c r="BJ43" i="1" s="1"/>
  <c r="BJ45" i="1" s="1"/>
  <c r="BP29" i="1"/>
  <c r="L70" i="1"/>
  <c r="L72" i="1" s="1"/>
  <c r="L77" i="1" s="1"/>
  <c r="U70" i="1"/>
  <c r="W70" i="1"/>
  <c r="W72" i="1" s="1"/>
  <c r="W74" i="1" s="1"/>
  <c r="Y70" i="1"/>
  <c r="AA70" i="1"/>
  <c r="AC70" i="1"/>
  <c r="AC72" i="1" s="1"/>
  <c r="AC74" i="1" s="1"/>
  <c r="AE70" i="1"/>
  <c r="AE72" i="1" s="1"/>
  <c r="AE74" i="1" s="1"/>
  <c r="AG70" i="1"/>
  <c r="AI70" i="1"/>
  <c r="AK70" i="1"/>
  <c r="AM70" i="1"/>
  <c r="AM72" i="1" s="1"/>
  <c r="AM74" i="1" s="1"/>
  <c r="AO70" i="1"/>
  <c r="AQ70" i="1"/>
  <c r="AQ72" i="1" s="1"/>
  <c r="AS70" i="1"/>
  <c r="BQ70" i="1"/>
  <c r="BQ76" i="1" s="1"/>
  <c r="AV70" i="1"/>
  <c r="AV72" i="1" s="1"/>
  <c r="AX70" i="1"/>
  <c r="AX72" i="1" s="1"/>
  <c r="AZ70" i="1"/>
  <c r="BB70" i="1"/>
  <c r="BB72" i="1" s="1"/>
  <c r="BB74" i="1" s="1"/>
  <c r="BD70" i="1"/>
  <c r="BD72" i="1" s="1"/>
  <c r="BF70" i="1"/>
  <c r="BH70" i="1"/>
  <c r="BH72" i="1" s="1"/>
  <c r="BJ70" i="1"/>
  <c r="BL70" i="1"/>
  <c r="BL72" i="1" s="1"/>
  <c r="BN70" i="1"/>
  <c r="BP70" i="1"/>
  <c r="BP72" i="1" s="1"/>
  <c r="BP78" i="1" s="1"/>
  <c r="F29" i="1"/>
  <c r="F39" i="1" s="1"/>
  <c r="H29" i="1"/>
  <c r="J29" i="1"/>
  <c r="J39" i="1" s="1"/>
  <c r="J41" i="1" s="1"/>
  <c r="J43" i="1" s="1"/>
  <c r="J45" i="1" s="1"/>
  <c r="M29" i="1"/>
  <c r="M39" i="1" s="1"/>
  <c r="O29" i="1"/>
  <c r="O39" i="1" s="1"/>
  <c r="R29" i="1"/>
  <c r="R39" i="1" s="1"/>
  <c r="T29" i="1"/>
  <c r="T39" i="1" s="1"/>
  <c r="V29" i="1"/>
  <c r="V39" i="1" s="1"/>
  <c r="V41" i="1" s="1"/>
  <c r="V43" i="1" s="1"/>
  <c r="V45" i="1" s="1"/>
  <c r="X29" i="1"/>
  <c r="X39" i="1" s="1"/>
  <c r="Z29" i="1"/>
  <c r="AB29" i="1"/>
  <c r="AD29" i="1"/>
  <c r="AD39" i="1" s="1"/>
  <c r="AD41" i="1" s="1"/>
  <c r="AD43" i="1" s="1"/>
  <c r="AD45" i="1" s="1"/>
  <c r="AF29" i="1"/>
  <c r="AF39" i="1" s="1"/>
  <c r="AH29" i="1"/>
  <c r="F70" i="1"/>
  <c r="H70" i="1"/>
  <c r="H72" i="1" s="1"/>
  <c r="H77" i="1" s="1"/>
  <c r="J70" i="1"/>
  <c r="J72" i="1" s="1"/>
  <c r="M70" i="1"/>
  <c r="M72" i="1" s="1"/>
  <c r="O70" i="1"/>
  <c r="R70" i="1"/>
  <c r="R72" i="1" s="1"/>
  <c r="R74" i="1" s="1"/>
  <c r="T70" i="1"/>
  <c r="T72" i="1" s="1"/>
  <c r="AB70" i="1"/>
  <c r="AJ70" i="1"/>
  <c r="AJ72" i="1" s="1"/>
  <c r="AR70" i="1"/>
  <c r="AY70" i="1"/>
  <c r="AY76" i="1" s="1"/>
  <c r="BG70" i="1"/>
  <c r="BO70" i="1"/>
  <c r="H39" i="1"/>
  <c r="H41" i="1" s="1"/>
  <c r="H43" i="1" s="1"/>
  <c r="H45" i="1" s="1"/>
  <c r="Z39" i="1"/>
  <c r="Z41" i="1" s="1"/>
  <c r="Z43" i="1" s="1"/>
  <c r="Z45" i="1" s="1"/>
  <c r="K139" i="2"/>
  <c r="N139" i="2"/>
  <c r="P139" i="2"/>
  <c r="S139" i="2"/>
  <c r="U139" i="2"/>
  <c r="Y139" i="2"/>
  <c r="AA139" i="2"/>
  <c r="AC139" i="2"/>
  <c r="AE139" i="2"/>
  <c r="AG139" i="2"/>
  <c r="AK139" i="2"/>
  <c r="AM139" i="2"/>
  <c r="AO139" i="2"/>
  <c r="AS139" i="2"/>
  <c r="AU139" i="2"/>
  <c r="AW139" i="2"/>
  <c r="BA139" i="2"/>
  <c r="BC139" i="2"/>
  <c r="BE139" i="2"/>
  <c r="BI139" i="2"/>
  <c r="BK139" i="2"/>
  <c r="BM139" i="2"/>
  <c r="AJ29" i="1"/>
  <c r="AL29" i="1"/>
  <c r="AL39" i="1" s="1"/>
  <c r="AL41" i="1" s="1"/>
  <c r="AL43" i="1" s="1"/>
  <c r="AL45" i="1" s="1"/>
  <c r="AN29" i="1"/>
  <c r="AP29" i="1"/>
  <c r="AP39" i="1" s="1"/>
  <c r="AP41" i="1" s="1"/>
  <c r="AP43" i="1" s="1"/>
  <c r="AP45" i="1" s="1"/>
  <c r="AR29" i="1"/>
  <c r="AR39" i="1" s="1"/>
  <c r="AR41" i="1" s="1"/>
  <c r="AR43" i="1" s="1"/>
  <c r="AR45" i="1" s="1"/>
  <c r="AT29" i="1"/>
  <c r="AT39" i="1" s="1"/>
  <c r="AT41" i="1" s="1"/>
  <c r="AT43" i="1" s="1"/>
  <c r="AT45" i="1" s="1"/>
  <c r="AU29" i="1"/>
  <c r="AU39" i="1" s="1"/>
  <c r="AU41" i="1" s="1"/>
  <c r="AU43" i="1" s="1"/>
  <c r="AU45" i="1" s="1"/>
  <c r="G39" i="1"/>
  <c r="G41" i="1" s="1"/>
  <c r="G43" i="1" s="1"/>
  <c r="G45" i="1" s="1"/>
  <c r="Q39" i="1"/>
  <c r="Q41" i="1" s="1"/>
  <c r="Q43" i="1" s="1"/>
  <c r="Q45" i="1" s="1"/>
  <c r="U39" i="1"/>
  <c r="U41" i="1" s="1"/>
  <c r="U43" i="1" s="1"/>
  <c r="U45" i="1" s="1"/>
  <c r="Y39" i="1"/>
  <c r="Y41" i="1" s="1"/>
  <c r="Y43" i="1" s="1"/>
  <c r="Y45" i="1" s="1"/>
  <c r="D52" i="3"/>
  <c r="D32" i="3"/>
  <c r="D29" i="1"/>
  <c r="D39" i="1" s="1"/>
  <c r="D41" i="1" s="1"/>
  <c r="D43" i="1" s="1"/>
  <c r="D45" i="1" s="1"/>
  <c r="D99" i="2"/>
  <c r="D5" i="3"/>
  <c r="E32" i="3"/>
  <c r="D95" i="2"/>
  <c r="I95" i="2"/>
  <c r="K95" i="2"/>
  <c r="K97" i="2" s="1"/>
  <c r="N95" i="2"/>
  <c r="N97" i="2" s="1"/>
  <c r="P95" i="2"/>
  <c r="P97" i="2" s="1"/>
  <c r="S95" i="2"/>
  <c r="S97" i="2" s="1"/>
  <c r="U95" i="2"/>
  <c r="U97" i="2" s="1"/>
  <c r="W95" i="2"/>
  <c r="Y95" i="2"/>
  <c r="AA95" i="2"/>
  <c r="AC95" i="2"/>
  <c r="AE95" i="2"/>
  <c r="AG95" i="2"/>
  <c r="AI95" i="2"/>
  <c r="AK95" i="2"/>
  <c r="AM95" i="2"/>
  <c r="AO95" i="2"/>
  <c r="AQ95" i="2"/>
  <c r="AS95" i="2"/>
  <c r="AU95" i="2"/>
  <c r="AW95" i="2"/>
  <c r="AW97" i="2" s="1"/>
  <c r="AY95" i="2"/>
  <c r="BA95" i="2"/>
  <c r="BA97" i="2" s="1"/>
  <c r="BC95" i="2"/>
  <c r="BC97" i="2" s="1"/>
  <c r="BE95" i="2"/>
  <c r="BE97" i="2" s="1"/>
  <c r="BG95" i="2"/>
  <c r="BI95" i="2"/>
  <c r="BI97" i="2" s="1"/>
  <c r="BK95" i="2"/>
  <c r="BK97" i="2" s="1"/>
  <c r="BM95" i="2"/>
  <c r="BM97" i="2" s="1"/>
  <c r="BO95" i="2"/>
  <c r="BQ95" i="2"/>
  <c r="Y97" i="2"/>
  <c r="AA97" i="2"/>
  <c r="AC97" i="2"/>
  <c r="AE97" i="2"/>
  <c r="AG97" i="2"/>
  <c r="AK97" i="2"/>
  <c r="AM97" i="2"/>
  <c r="AO97" i="2"/>
  <c r="AS97" i="2"/>
  <c r="AU97" i="2"/>
  <c r="BJ97" i="2"/>
  <c r="BN97" i="2"/>
  <c r="L97" i="2"/>
  <c r="G24" i="2"/>
  <c r="G64" i="2"/>
  <c r="G83" i="2"/>
  <c r="G92" i="2"/>
  <c r="AB39" i="1"/>
  <c r="AB41" i="1" s="1"/>
  <c r="AB43" i="1" s="1"/>
  <c r="AB45" i="1" s="1"/>
  <c r="AH39" i="1"/>
  <c r="AH41" i="1" s="1"/>
  <c r="AH43" i="1" s="1"/>
  <c r="AH45" i="1" s="1"/>
  <c r="AW29" i="1"/>
  <c r="AW39" i="1" s="1"/>
  <c r="AW41" i="1" s="1"/>
  <c r="AW43" i="1" s="1"/>
  <c r="AW45" i="1" s="1"/>
  <c r="AY29" i="1"/>
  <c r="AY39" i="1" s="1"/>
  <c r="AY41" i="1" s="1"/>
  <c r="AY43" i="1" s="1"/>
  <c r="AY45" i="1" s="1"/>
  <c r="BA29" i="1"/>
  <c r="BA39" i="1" s="1"/>
  <c r="BA41" i="1" s="1"/>
  <c r="BA43" i="1" s="1"/>
  <c r="BA45" i="1" s="1"/>
  <c r="BC29" i="1"/>
  <c r="BE29" i="1"/>
  <c r="BE39" i="1" s="1"/>
  <c r="BE41" i="1" s="1"/>
  <c r="BE43" i="1" s="1"/>
  <c r="BE45" i="1" s="1"/>
  <c r="BG29" i="1"/>
  <c r="BG39" i="1" s="1"/>
  <c r="BI29" i="1"/>
  <c r="BI39" i="1" s="1"/>
  <c r="BI41" i="1" s="1"/>
  <c r="BI43" i="1" s="1"/>
  <c r="BI45" i="1" s="1"/>
  <c r="BK29" i="1"/>
  <c r="BM29" i="1"/>
  <c r="BM39" i="1" s="1"/>
  <c r="BM41" i="1" s="1"/>
  <c r="BM43" i="1" s="1"/>
  <c r="BM45" i="1" s="1"/>
  <c r="BO29" i="1"/>
  <c r="BO39" i="1" s="1"/>
  <c r="AG39" i="1"/>
  <c r="AG41" i="1" s="1"/>
  <c r="AG43" i="1" s="1"/>
  <c r="AG45" i="1" s="1"/>
  <c r="AI39" i="1"/>
  <c r="AI41" i="1" s="1"/>
  <c r="AI43" i="1" s="1"/>
  <c r="AI45" i="1" s="1"/>
  <c r="AK39" i="1"/>
  <c r="AK41" i="1" s="1"/>
  <c r="AK43" i="1" s="1"/>
  <c r="AK45" i="1" s="1"/>
  <c r="BL29" i="1"/>
  <c r="BN29" i="1"/>
  <c r="E11" i="3"/>
  <c r="E14" i="3" s="1"/>
  <c r="E17" i="3" s="1"/>
  <c r="BP52" i="3"/>
  <c r="BP53" i="3" s="1"/>
  <c r="E43" i="3"/>
  <c r="E52" i="3" s="1"/>
  <c r="G17" i="2"/>
  <c r="G36" i="2"/>
  <c r="G52" i="2"/>
  <c r="G76" i="2"/>
  <c r="G88" i="2"/>
  <c r="G112" i="2"/>
  <c r="G115" i="2" s="1"/>
  <c r="G123" i="2"/>
  <c r="G137" i="2"/>
  <c r="E67" i="1"/>
  <c r="G70" i="1"/>
  <c r="G72" i="1" s="1"/>
  <c r="G74" i="1" s="1"/>
  <c r="Q70" i="1"/>
  <c r="Q76" i="1" s="1"/>
  <c r="X70" i="1"/>
  <c r="X72" i="1" s="1"/>
  <c r="AF70" i="1"/>
  <c r="AN70" i="1"/>
  <c r="AN72" i="1" s="1"/>
  <c r="AU70" i="1"/>
  <c r="AU72" i="1" s="1"/>
  <c r="BC70" i="1"/>
  <c r="BK70" i="1"/>
  <c r="BK76" i="1" s="1"/>
  <c r="E20" i="1"/>
  <c r="AJ39" i="1"/>
  <c r="AJ41" i="1" s="1"/>
  <c r="AJ43" i="1" s="1"/>
  <c r="AJ45" i="1" s="1"/>
  <c r="BC39" i="1"/>
  <c r="BC41" i="1" s="1"/>
  <c r="BC43" i="1" s="1"/>
  <c r="BC45" i="1" s="1"/>
  <c r="AN39" i="1"/>
  <c r="AN41" i="1" s="1"/>
  <c r="AN43" i="1" s="1"/>
  <c r="AN45" i="1" s="1"/>
  <c r="BK39" i="1"/>
  <c r="BK41" i="1" s="1"/>
  <c r="BK43" i="1" s="1"/>
  <c r="BK45" i="1" s="1"/>
  <c r="AM39" i="1"/>
  <c r="AM41" i="1" s="1"/>
  <c r="AM43" i="1" s="1"/>
  <c r="AM45" i="1" s="1"/>
  <c r="AO39" i="1"/>
  <c r="AO41" i="1" s="1"/>
  <c r="AO43" i="1" s="1"/>
  <c r="AO45" i="1" s="1"/>
  <c r="AQ39" i="1"/>
  <c r="AQ41" i="1" s="1"/>
  <c r="AQ43" i="1" s="1"/>
  <c r="AQ45" i="1" s="1"/>
  <c r="AS39" i="1"/>
  <c r="AS41" i="1" s="1"/>
  <c r="AS43" i="1" s="1"/>
  <c r="AS45" i="1" s="1"/>
  <c r="BQ39" i="1"/>
  <c r="BQ41" i="1" s="1"/>
  <c r="BQ43" i="1" s="1"/>
  <c r="BQ45" i="1" s="1"/>
  <c r="D70" i="1"/>
  <c r="D72" i="1" s="1"/>
  <c r="I70" i="1"/>
  <c r="N70" i="1"/>
  <c r="S70" i="1"/>
  <c r="S72" i="1" s="1"/>
  <c r="V70" i="1"/>
  <c r="V72" i="1" s="1"/>
  <c r="Z70" i="1"/>
  <c r="Z72" i="1" s="1"/>
  <c r="AD70" i="1"/>
  <c r="AH70" i="1"/>
  <c r="AH72" i="1" s="1"/>
  <c r="AL70" i="1"/>
  <c r="AL72" i="1" s="1"/>
  <c r="AP70" i="1"/>
  <c r="AP72" i="1" s="1"/>
  <c r="AT70" i="1"/>
  <c r="AT72" i="1" s="1"/>
  <c r="AW70" i="1"/>
  <c r="BA70" i="1"/>
  <c r="BA72" i="1" s="1"/>
  <c r="BE70" i="1"/>
  <c r="BI70" i="1"/>
  <c r="BI72" i="1" s="1"/>
  <c r="BM70" i="1"/>
  <c r="H74" i="1"/>
  <c r="M74" i="1"/>
  <c r="AC78" i="1"/>
  <c r="AG76" i="1"/>
  <c r="AK76" i="1"/>
  <c r="AV74" i="1"/>
  <c r="AX74" i="1"/>
  <c r="AV39" i="1"/>
  <c r="AV41" i="1" s="1"/>
  <c r="AV43" i="1" s="1"/>
  <c r="AV45" i="1" s="1"/>
  <c r="AZ39" i="1"/>
  <c r="AZ41" i="1" s="1"/>
  <c r="AZ43" i="1" s="1"/>
  <c r="AZ45" i="1" s="1"/>
  <c r="BD39" i="1"/>
  <c r="BD41" i="1" s="1"/>
  <c r="BD43" i="1" s="1"/>
  <c r="BD45" i="1" s="1"/>
  <c r="BL39" i="1"/>
  <c r="BL41" i="1" s="1"/>
  <c r="BL43" i="1" s="1"/>
  <c r="BL45" i="1" s="1"/>
  <c r="BP39" i="1"/>
  <c r="BP41" i="1" s="1"/>
  <c r="BP43" i="1" s="1"/>
  <c r="BP45" i="1" s="1"/>
  <c r="E15" i="1"/>
  <c r="E28" i="1"/>
  <c r="E35" i="1"/>
  <c r="AQ76" i="1"/>
  <c r="BD74" i="1"/>
  <c r="BH74" i="1"/>
  <c r="BL74" i="1"/>
  <c r="BN72" i="1"/>
  <c r="L74" i="1"/>
  <c r="AB72" i="1"/>
  <c r="AJ76" i="1"/>
  <c r="BC72" i="1"/>
  <c r="BG72" i="1"/>
  <c r="BO72" i="1"/>
  <c r="U72" i="1"/>
  <c r="Y72" i="1"/>
  <c r="AG72" i="1"/>
  <c r="AO72" i="1"/>
  <c r="AS72" i="1"/>
  <c r="AZ72" i="1"/>
  <c r="E56" i="1"/>
  <c r="E70" i="1" s="1"/>
  <c r="F72" i="1"/>
  <c r="O72" i="1"/>
  <c r="AA72" i="1"/>
  <c r="AI72" i="1"/>
  <c r="AX39" i="1"/>
  <c r="AX41" i="1" s="1"/>
  <c r="AX43" i="1" s="1"/>
  <c r="AX45" i="1" s="1"/>
  <c r="BB39" i="1"/>
  <c r="BB41" i="1" s="1"/>
  <c r="BB43" i="1" s="1"/>
  <c r="BB45" i="1" s="1"/>
  <c r="BN39" i="1"/>
  <c r="BN41" i="1" s="1"/>
  <c r="BN43" i="1" s="1"/>
  <c r="BN45" i="1" s="1"/>
  <c r="H76" i="1"/>
  <c r="BF72" i="1"/>
  <c r="BJ72" i="1"/>
  <c r="G78" i="1"/>
  <c r="G77" i="1"/>
  <c r="AF72" i="1"/>
  <c r="AY72" i="1"/>
  <c r="BK72" i="1"/>
  <c r="AK72" i="1"/>
  <c r="E79" i="1"/>
  <c r="AR76" i="1" l="1"/>
  <c r="L43" i="1"/>
  <c r="L45" i="1" s="1"/>
  <c r="L78" i="1"/>
  <c r="O97" i="2"/>
  <c r="AF41" i="1"/>
  <c r="AF43" i="1" s="1"/>
  <c r="AF45" i="1" s="1"/>
  <c r="AF76" i="1"/>
  <c r="BP97" i="2"/>
  <c r="AC77" i="1"/>
  <c r="AV97" i="2"/>
  <c r="AR72" i="1"/>
  <c r="Q72" i="1"/>
  <c r="BP74" i="1"/>
  <c r="BP82" i="1" s="1"/>
  <c r="BP46" i="1" s="1"/>
  <c r="BP47" i="1" s="1"/>
  <c r="AM76" i="1"/>
  <c r="BQ72" i="1"/>
  <c r="AC76" i="1"/>
  <c r="BD77" i="1"/>
  <c r="AM78" i="1"/>
  <c r="H78" i="1"/>
  <c r="BH97" i="2"/>
  <c r="AR97" i="2"/>
  <c r="AB97" i="2"/>
  <c r="AZ97" i="2"/>
  <c r="AJ97" i="2"/>
  <c r="J76" i="1"/>
  <c r="AD76" i="1"/>
  <c r="BL97" i="2"/>
  <c r="AF97" i="2"/>
  <c r="BQ97" i="2"/>
  <c r="AE76" i="1"/>
  <c r="L76" i="1"/>
  <c r="BO97" i="2"/>
  <c r="BG97" i="2"/>
  <c r="AY97" i="2"/>
  <c r="I97" i="2"/>
  <c r="BD97" i="2"/>
  <c r="AN97" i="2"/>
  <c r="X97" i="2"/>
  <c r="R41" i="1"/>
  <c r="R76" i="1"/>
  <c r="M41" i="1"/>
  <c r="M76" i="1"/>
  <c r="BF76" i="1"/>
  <c r="AX76" i="1"/>
  <c r="BC76" i="1"/>
  <c r="AN76" i="1"/>
  <c r="AA41" i="1"/>
  <c r="AA43" i="1" s="1"/>
  <c r="AA45" i="1" s="1"/>
  <c r="AA76" i="1"/>
  <c r="W41" i="1"/>
  <c r="W76" i="1"/>
  <c r="AV76" i="1"/>
  <c r="G76" i="1"/>
  <c r="AU76" i="1"/>
  <c r="AB76" i="1"/>
  <c r="AI76" i="1"/>
  <c r="AD72" i="1"/>
  <c r="AO76" i="1"/>
  <c r="AE78" i="1"/>
  <c r="Y76" i="1"/>
  <c r="U76" i="1"/>
  <c r="I76" i="1"/>
  <c r="X41" i="1"/>
  <c r="X43" i="1" s="1"/>
  <c r="X45" i="1" s="1"/>
  <c r="X76" i="1"/>
  <c r="T41" i="1"/>
  <c r="T43" i="1" s="1"/>
  <c r="T45" i="1" s="1"/>
  <c r="T76" i="1"/>
  <c r="O41" i="1"/>
  <c r="O43" i="1" s="1"/>
  <c r="O45" i="1" s="1"/>
  <c r="O76" i="1"/>
  <c r="F41" i="1"/>
  <c r="F43" i="1" s="1"/>
  <c r="F45" i="1" s="1"/>
  <c r="F76" i="1"/>
  <c r="AE77" i="1"/>
  <c r="AT76" i="1"/>
  <c r="N72" i="1"/>
  <c r="N78" i="1" s="1"/>
  <c r="N76" i="1"/>
  <c r="BM76" i="1"/>
  <c r="BE76" i="1"/>
  <c r="AW76" i="1"/>
  <c r="G138" i="2"/>
  <c r="D53" i="3"/>
  <c r="D59" i="3" s="1"/>
  <c r="D76" i="1"/>
  <c r="E29" i="1"/>
  <c r="BO41" i="1"/>
  <c r="BO43" i="1" s="1"/>
  <c r="BO45" i="1" s="1"/>
  <c r="BO76" i="1"/>
  <c r="BG41" i="1"/>
  <c r="BG43" i="1" s="1"/>
  <c r="BG45" i="1" s="1"/>
  <c r="BG76" i="1"/>
  <c r="BI76" i="1"/>
  <c r="BA76" i="1"/>
  <c r="AL76" i="1"/>
  <c r="V76" i="1"/>
  <c r="BM72" i="1"/>
  <c r="BM78" i="1" s="1"/>
  <c r="BE72" i="1"/>
  <c r="BE78" i="1" s="1"/>
  <c r="AW72" i="1"/>
  <c r="AW78" i="1" s="1"/>
  <c r="AP76" i="1"/>
  <c r="AH76" i="1"/>
  <c r="Z76" i="1"/>
  <c r="S76" i="1"/>
  <c r="I72" i="1"/>
  <c r="BL76" i="1"/>
  <c r="E53" i="3"/>
  <c r="G95" i="2"/>
  <c r="G139" i="2"/>
  <c r="BD76" i="1"/>
  <c r="BL77" i="1"/>
  <c r="AS76" i="1"/>
  <c r="BP76" i="1"/>
  <c r="BH78" i="1"/>
  <c r="AM77" i="1"/>
  <c r="BL78" i="1"/>
  <c r="BD78" i="1"/>
  <c r="AX77" i="1"/>
  <c r="AV78" i="1"/>
  <c r="E39" i="1"/>
  <c r="E41" i="1" s="1"/>
  <c r="E43" i="1" s="1"/>
  <c r="E45" i="1" s="1"/>
  <c r="G82" i="1"/>
  <c r="G46" i="1" s="1"/>
  <c r="G47" i="1" s="1"/>
  <c r="G80" i="1"/>
  <c r="BJ78" i="1"/>
  <c r="BJ77" i="1"/>
  <c r="BJ74" i="1"/>
  <c r="BF78" i="1"/>
  <c r="BF77" i="1"/>
  <c r="BF74" i="1"/>
  <c r="BQ77" i="1"/>
  <c r="BQ78" i="1"/>
  <c r="BQ74" i="1"/>
  <c r="AI77" i="1"/>
  <c r="AI78" i="1"/>
  <c r="AI74" i="1"/>
  <c r="J77" i="1"/>
  <c r="J78" i="1"/>
  <c r="J74" i="1"/>
  <c r="D77" i="1"/>
  <c r="D78" i="1"/>
  <c r="D74" i="1"/>
  <c r="AZ77" i="1"/>
  <c r="AZ78" i="1"/>
  <c r="AZ74" i="1"/>
  <c r="AO77" i="1"/>
  <c r="AO78" i="1"/>
  <c r="AO74" i="1"/>
  <c r="Y77" i="1"/>
  <c r="Y78" i="1"/>
  <c r="Y74" i="1"/>
  <c r="BO74" i="1"/>
  <c r="BO77" i="1"/>
  <c r="BG74" i="1"/>
  <c r="BG78" i="1"/>
  <c r="BC78" i="1"/>
  <c r="BC74" i="1"/>
  <c r="BC77" i="1"/>
  <c r="AU78" i="1"/>
  <c r="AU74" i="1"/>
  <c r="AU77" i="1"/>
  <c r="AN78" i="1"/>
  <c r="AN74" i="1"/>
  <c r="AN77" i="1"/>
  <c r="AJ78" i="1"/>
  <c r="AJ74" i="1"/>
  <c r="AJ77" i="1"/>
  <c r="AB78" i="1"/>
  <c r="AB74" i="1"/>
  <c r="AB77" i="1"/>
  <c r="T74" i="1"/>
  <c r="BN78" i="1"/>
  <c r="BN77" i="1"/>
  <c r="BN74" i="1"/>
  <c r="BH82" i="1"/>
  <c r="BH46" i="1" s="1"/>
  <c r="BH80" i="1"/>
  <c r="BH47" i="1"/>
  <c r="BI78" i="1"/>
  <c r="BI74" i="1"/>
  <c r="BI77" i="1"/>
  <c r="BE74" i="1"/>
  <c r="BA78" i="1"/>
  <c r="BA74" i="1"/>
  <c r="BA77" i="1"/>
  <c r="AW74" i="1"/>
  <c r="AT78" i="1"/>
  <c r="AT74" i="1"/>
  <c r="AT77" i="1"/>
  <c r="AP78" i="1"/>
  <c r="AP74" i="1"/>
  <c r="AP77" i="1"/>
  <c r="AL78" i="1"/>
  <c r="AL74" i="1"/>
  <c r="AL77" i="1"/>
  <c r="AH78" i="1"/>
  <c r="AH74" i="1"/>
  <c r="AH77" i="1"/>
  <c r="AD78" i="1"/>
  <c r="AD74" i="1"/>
  <c r="AD77" i="1"/>
  <c r="Z78" i="1"/>
  <c r="Z74" i="1"/>
  <c r="Z77" i="1"/>
  <c r="V78" i="1"/>
  <c r="V74" i="1"/>
  <c r="V77" i="1"/>
  <c r="S78" i="1"/>
  <c r="S74" i="1"/>
  <c r="S77" i="1"/>
  <c r="BB82" i="1"/>
  <c r="BB46" i="1" s="1"/>
  <c r="BB47" i="1" s="1"/>
  <c r="BB80" i="1"/>
  <c r="BB77" i="1"/>
  <c r="AX82" i="1"/>
  <c r="AX46" i="1" s="1"/>
  <c r="AX80" i="1"/>
  <c r="AC82" i="1"/>
  <c r="AC46" i="1" s="1"/>
  <c r="AC47" i="1" s="1"/>
  <c r="AC80" i="1"/>
  <c r="H82" i="1"/>
  <c r="H46" i="1" s="1"/>
  <c r="H47" i="1" s="1"/>
  <c r="H80" i="1"/>
  <c r="AK77" i="1"/>
  <c r="AK78" i="1"/>
  <c r="AK74" i="1"/>
  <c r="BK74" i="1"/>
  <c r="BK78" i="1"/>
  <c r="BK77" i="1"/>
  <c r="AY78" i="1"/>
  <c r="AY74" i="1"/>
  <c r="AY77" i="1"/>
  <c r="AR78" i="1"/>
  <c r="AR74" i="1"/>
  <c r="AR77" i="1"/>
  <c r="AF78" i="1"/>
  <c r="AF74" i="1"/>
  <c r="AF77" i="1"/>
  <c r="X78" i="1"/>
  <c r="X74" i="1"/>
  <c r="X77" i="1"/>
  <c r="Q78" i="1"/>
  <c r="Q74" i="1"/>
  <c r="Q77" i="1"/>
  <c r="BP77" i="1"/>
  <c r="BJ76" i="1"/>
  <c r="BB76" i="1"/>
  <c r="AX47" i="1"/>
  <c r="AQ77" i="1"/>
  <c r="AQ78" i="1"/>
  <c r="AQ74" i="1"/>
  <c r="AA77" i="1"/>
  <c r="AA78" i="1"/>
  <c r="AA74" i="1"/>
  <c r="O77" i="1"/>
  <c r="O78" i="1"/>
  <c r="O74" i="1"/>
  <c r="F77" i="1"/>
  <c r="F78" i="1"/>
  <c r="F74" i="1"/>
  <c r="E72" i="1"/>
  <c r="BH76" i="1"/>
  <c r="AS77" i="1"/>
  <c r="AS78" i="1"/>
  <c r="AS74" i="1"/>
  <c r="AG77" i="1"/>
  <c r="AG78" i="1"/>
  <c r="AG74" i="1"/>
  <c r="U77" i="1"/>
  <c r="U78" i="1"/>
  <c r="U74" i="1"/>
  <c r="L82" i="1"/>
  <c r="L46" i="1" s="1"/>
  <c r="L47" i="1" s="1"/>
  <c r="L80" i="1"/>
  <c r="BN76" i="1"/>
  <c r="BL82" i="1"/>
  <c r="BL46" i="1" s="1"/>
  <c r="BL47" i="1" s="1"/>
  <c r="BL80" i="1"/>
  <c r="BH77" i="1"/>
  <c r="BD82" i="1"/>
  <c r="BD46" i="1" s="1"/>
  <c r="BD47" i="1" s="1"/>
  <c r="BD80" i="1"/>
  <c r="I78" i="1"/>
  <c r="I74" i="1"/>
  <c r="I77" i="1"/>
  <c r="BB78" i="1"/>
  <c r="AZ76" i="1"/>
  <c r="AX78" i="1"/>
  <c r="AV82" i="1"/>
  <c r="AV46" i="1" s="1"/>
  <c r="AV47" i="1" s="1"/>
  <c r="AV80" i="1"/>
  <c r="AV77" i="1"/>
  <c r="AM82" i="1"/>
  <c r="AM46" i="1" s="1"/>
  <c r="AM47" i="1" s="1"/>
  <c r="AM80" i="1"/>
  <c r="AE82" i="1"/>
  <c r="AE46" i="1" s="1"/>
  <c r="AE47" i="1" s="1"/>
  <c r="AE80" i="1"/>
  <c r="BP80" i="1" l="1"/>
  <c r="BM74" i="1"/>
  <c r="M43" i="1"/>
  <c r="M77" i="1"/>
  <c r="M78" i="1"/>
  <c r="R43" i="1"/>
  <c r="R78" i="1"/>
  <c r="R77" i="1"/>
  <c r="W43" i="1"/>
  <c r="W78" i="1"/>
  <c r="W77" i="1"/>
  <c r="T77" i="1"/>
  <c r="T78" i="1"/>
  <c r="N74" i="1"/>
  <c r="N77" i="1"/>
  <c r="G97" i="2"/>
  <c r="E76" i="1"/>
  <c r="AW77" i="1"/>
  <c r="BM77" i="1"/>
  <c r="BG77" i="1"/>
  <c r="BO78" i="1"/>
  <c r="BE77" i="1"/>
  <c r="I82" i="1"/>
  <c r="I46" i="1" s="1"/>
  <c r="I47" i="1" s="1"/>
  <c r="I80" i="1"/>
  <c r="AG82" i="1"/>
  <c r="AG46" i="1" s="1"/>
  <c r="AG47" i="1" s="1"/>
  <c r="AG80" i="1"/>
  <c r="O82" i="1"/>
  <c r="O46" i="1" s="1"/>
  <c r="O47" i="1" s="1"/>
  <c r="O80" i="1"/>
  <c r="AQ82" i="1"/>
  <c r="AQ46" i="1" s="1"/>
  <c r="AQ47" i="1" s="1"/>
  <c r="AQ80" i="1"/>
  <c r="Q82" i="1"/>
  <c r="Q46" i="1" s="1"/>
  <c r="Q47" i="1" s="1"/>
  <c r="Q80" i="1"/>
  <c r="AF82" i="1"/>
  <c r="AF46" i="1" s="1"/>
  <c r="AF47" i="1" s="1"/>
  <c r="AF80" i="1"/>
  <c r="AY82" i="1"/>
  <c r="AY46" i="1" s="1"/>
  <c r="AY47" i="1" s="1"/>
  <c r="AY80" i="1"/>
  <c r="BK82" i="1"/>
  <c r="BK46" i="1" s="1"/>
  <c r="BK47" i="1" s="1"/>
  <c r="BK80" i="1"/>
  <c r="V82" i="1"/>
  <c r="V46" i="1" s="1"/>
  <c r="V47" i="1" s="1"/>
  <c r="V80" i="1"/>
  <c r="AD82" i="1"/>
  <c r="AD46" i="1" s="1"/>
  <c r="AD47" i="1" s="1"/>
  <c r="AD80" i="1"/>
  <c r="AL82" i="1"/>
  <c r="AL46" i="1" s="1"/>
  <c r="AL47" i="1" s="1"/>
  <c r="AL80" i="1"/>
  <c r="AT82" i="1"/>
  <c r="AT46" i="1" s="1"/>
  <c r="AT47" i="1" s="1"/>
  <c r="AT80" i="1"/>
  <c r="BA82" i="1"/>
  <c r="BA46" i="1" s="1"/>
  <c r="BA47" i="1" s="1"/>
  <c r="BA80" i="1"/>
  <c r="BI82" i="1"/>
  <c r="BI46" i="1" s="1"/>
  <c r="BI47" i="1" s="1"/>
  <c r="BI80" i="1"/>
  <c r="BN82" i="1"/>
  <c r="BN46" i="1" s="1"/>
  <c r="BN47" i="1" s="1"/>
  <c r="BN80" i="1"/>
  <c r="T82" i="1"/>
  <c r="T46" i="1" s="1"/>
  <c r="T47" i="1" s="1"/>
  <c r="T80" i="1"/>
  <c r="AJ82" i="1"/>
  <c r="AJ46" i="1" s="1"/>
  <c r="AJ47" i="1" s="1"/>
  <c r="AJ80" i="1"/>
  <c r="AU82" i="1"/>
  <c r="AU46" i="1" s="1"/>
  <c r="AU47" i="1" s="1"/>
  <c r="AU80" i="1"/>
  <c r="BO82" i="1"/>
  <c r="BO46" i="1" s="1"/>
  <c r="BO47" i="1" s="1"/>
  <c r="BO80" i="1"/>
  <c r="AO82" i="1"/>
  <c r="AO46" i="1" s="1"/>
  <c r="AO47" i="1" s="1"/>
  <c r="AO80" i="1"/>
  <c r="D82" i="1"/>
  <c r="D46" i="1" s="1"/>
  <c r="D47" i="1" s="1"/>
  <c r="D80" i="1"/>
  <c r="BQ82" i="1"/>
  <c r="BQ46" i="1" s="1"/>
  <c r="BQ47" i="1" s="1"/>
  <c r="BQ80" i="1"/>
  <c r="BJ82" i="1"/>
  <c r="BJ46" i="1" s="1"/>
  <c r="BJ47" i="1" s="1"/>
  <c r="BJ80" i="1"/>
  <c r="U82" i="1"/>
  <c r="U46" i="1" s="1"/>
  <c r="U47" i="1" s="1"/>
  <c r="U80" i="1"/>
  <c r="AS82" i="1"/>
  <c r="AS46" i="1" s="1"/>
  <c r="AS47" i="1" s="1"/>
  <c r="AS80" i="1"/>
  <c r="E78" i="1"/>
  <c r="E74" i="1"/>
  <c r="E77" i="1"/>
  <c r="F82" i="1"/>
  <c r="F46" i="1" s="1"/>
  <c r="F47" i="1" s="1"/>
  <c r="F80" i="1"/>
  <c r="AA82" i="1"/>
  <c r="AA46" i="1" s="1"/>
  <c r="AA47" i="1" s="1"/>
  <c r="AA80" i="1"/>
  <c r="X82" i="1"/>
  <c r="X46" i="1" s="1"/>
  <c r="X47" i="1" s="1"/>
  <c r="X80" i="1"/>
  <c r="AR82" i="1"/>
  <c r="AR46" i="1" s="1"/>
  <c r="AR47" i="1" s="1"/>
  <c r="AR80" i="1"/>
  <c r="AK82" i="1"/>
  <c r="AK46" i="1" s="1"/>
  <c r="AK47" i="1" s="1"/>
  <c r="AK80" i="1"/>
  <c r="S82" i="1"/>
  <c r="S46" i="1" s="1"/>
  <c r="S47" i="1" s="1"/>
  <c r="S80" i="1"/>
  <c r="Z82" i="1"/>
  <c r="Z46" i="1" s="1"/>
  <c r="Z47" i="1" s="1"/>
  <c r="Z80" i="1"/>
  <c r="AH82" i="1"/>
  <c r="AH46" i="1" s="1"/>
  <c r="AH47" i="1" s="1"/>
  <c r="AH80" i="1"/>
  <c r="AP82" i="1"/>
  <c r="AP46" i="1" s="1"/>
  <c r="AP47" i="1" s="1"/>
  <c r="AP80" i="1"/>
  <c r="AW82" i="1"/>
  <c r="AW46" i="1" s="1"/>
  <c r="AW47" i="1" s="1"/>
  <c r="AW80" i="1"/>
  <c r="BE82" i="1"/>
  <c r="BE46" i="1" s="1"/>
  <c r="BE47" i="1" s="1"/>
  <c r="BE80" i="1"/>
  <c r="BM82" i="1"/>
  <c r="BM46" i="1" s="1"/>
  <c r="BM47" i="1" s="1"/>
  <c r="BM80" i="1"/>
  <c r="AB82" i="1"/>
  <c r="AB46" i="1" s="1"/>
  <c r="AB47" i="1" s="1"/>
  <c r="AB80" i="1"/>
  <c r="AN82" i="1"/>
  <c r="AN46" i="1" s="1"/>
  <c r="AN47" i="1" s="1"/>
  <c r="AN80" i="1"/>
  <c r="BC82" i="1"/>
  <c r="BC46" i="1" s="1"/>
  <c r="BC47" i="1" s="1"/>
  <c r="BC80" i="1"/>
  <c r="BG82" i="1"/>
  <c r="BG46" i="1" s="1"/>
  <c r="BG47" i="1" s="1"/>
  <c r="BG80" i="1"/>
  <c r="Y82" i="1"/>
  <c r="Y46" i="1" s="1"/>
  <c r="Y47" i="1" s="1"/>
  <c r="Y80" i="1"/>
  <c r="AZ82" i="1"/>
  <c r="AZ46" i="1" s="1"/>
  <c r="AZ47" i="1" s="1"/>
  <c r="AZ80" i="1"/>
  <c r="J82" i="1"/>
  <c r="J46" i="1" s="1"/>
  <c r="J47" i="1" s="1"/>
  <c r="J80" i="1"/>
  <c r="AI82" i="1"/>
  <c r="AI46" i="1" s="1"/>
  <c r="AI47" i="1" s="1"/>
  <c r="AI80" i="1"/>
  <c r="BF82" i="1"/>
  <c r="BF46" i="1" s="1"/>
  <c r="BF47" i="1" s="1"/>
  <c r="BF80" i="1"/>
  <c r="R45" i="1" l="1"/>
  <c r="R82" i="1" s="1"/>
  <c r="R46" i="1" s="1"/>
  <c r="R47" i="1" s="1"/>
  <c r="R80" i="1"/>
  <c r="M45" i="1"/>
  <c r="M82" i="1" s="1"/>
  <c r="M46" i="1" s="1"/>
  <c r="M47" i="1" s="1"/>
  <c r="M80" i="1"/>
  <c r="W45" i="1"/>
  <c r="W82" i="1" s="1"/>
  <c r="W46" i="1" s="1"/>
  <c r="W47" i="1" s="1"/>
  <c r="W80" i="1"/>
  <c r="N82" i="1"/>
  <c r="N46" i="1" s="1"/>
  <c r="N47" i="1" s="1"/>
  <c r="N80" i="1"/>
  <c r="E82" i="1"/>
  <c r="E46" i="1" s="1"/>
  <c r="E47" i="1" s="1"/>
  <c r="E80" i="1"/>
</calcChain>
</file>

<file path=xl/sharedStrings.xml><?xml version="1.0" encoding="utf-8"?>
<sst xmlns="http://schemas.openxmlformats.org/spreadsheetml/2006/main" count="758" uniqueCount="365">
  <si>
    <t>DEMONSTRAÇÃO DE RESULTADOS</t>
  </si>
  <si>
    <t>Entidades do Ministério da Saúde, não pertencentes ao Serviço Nacional de Saúde (SNS)</t>
  </si>
  <si>
    <t>Entidades pertencentes ao Serviço Nacional de Saúde (SNS)</t>
  </si>
  <si>
    <t>Acção Governativa</t>
  </si>
  <si>
    <t>Secretaria-Geral do Ministério da Saúde</t>
  </si>
  <si>
    <t>Inspecão-Geral das Atividades em Saúde</t>
  </si>
  <si>
    <t>Direção-Geral da Saúde</t>
  </si>
  <si>
    <t>Serviço de Intervenção Nos Comportamentos Aditivos e Nas Dependências</t>
  </si>
  <si>
    <t>INFARMED</t>
  </si>
  <si>
    <t>Instituto Nacional de Emergência Médica</t>
  </si>
  <si>
    <t>Serviços Partilhados Do Ministério da Saúde</t>
  </si>
  <si>
    <t>Código Contas</t>
  </si>
  <si>
    <t>CUSTOS E PERDAS</t>
  </si>
  <si>
    <t>Operações com entidades do perímetro do Ministério da Saúde</t>
  </si>
  <si>
    <t>Entidade Reguladora da Saúde</t>
  </si>
  <si>
    <t>Administração Central do Sistema de Saúde, IP</t>
  </si>
  <si>
    <t>Instituto Português do Sangue e da Transplantação</t>
  </si>
  <si>
    <t>Instituto Nacional de Saúde Dr.Ricardo Jorge, IP</t>
  </si>
  <si>
    <t>Hospital Dr.Francisco Zagalo - Ovar</t>
  </si>
  <si>
    <t>Hospital Arcebispo João Crisóstomo - Cantanhede</t>
  </si>
  <si>
    <t>Centro de Medicina de Reabilitação Dr.Rovisco Pais</t>
  </si>
  <si>
    <t xml:space="preserve">Instituto Oftalmológico Dr.Gama Pinto </t>
  </si>
  <si>
    <t>ARS Norte</t>
  </si>
  <si>
    <t>ARS Centro</t>
  </si>
  <si>
    <t>ARS Lisboa V.T.</t>
  </si>
  <si>
    <t>ARS Alentejo</t>
  </si>
  <si>
    <t>ARS Algarve</t>
  </si>
  <si>
    <t>Centro Hospitalar Psiquiátrico de Lisboa</t>
  </si>
  <si>
    <t>Centro Hospitalar do Oeste</t>
  </si>
  <si>
    <t>Centro Hospitalar da Cova da Beira, EPE</t>
  </si>
  <si>
    <t>Centro Hospitalar do Médio Tejo, EPE</t>
  </si>
  <si>
    <t>Hospital Distrital da Figueira da Foz, EPE</t>
  </si>
  <si>
    <t>Hospital Santa Maria Maior, EPE - Barcelos</t>
  </si>
  <si>
    <t>Hospital Distrital de Santarém, EPE</t>
  </si>
  <si>
    <t>Hospital Garcia da Orta, EPE - Almada</t>
  </si>
  <si>
    <t>Unidade Local de Saúde de Matosinhos, EPE</t>
  </si>
  <si>
    <t>Instituto Português de Oncologia - Coimbra, EPE</t>
  </si>
  <si>
    <t>Instituto Português de Oncologia - Lisboa, EPE</t>
  </si>
  <si>
    <t>Instituto Português de Oncologia - Porto, EPE</t>
  </si>
  <si>
    <t>Centro Hospitalar de Lisboa Ocidental, EPE</t>
  </si>
  <si>
    <t xml:space="preserve">Centro Hospitalar de Setúbal, EPE </t>
  </si>
  <si>
    <t>Hospital do Espírito Santo, de Évora, EPE</t>
  </si>
  <si>
    <t>Centro Hospitalar de Lisboa Central, EPE</t>
  </si>
  <si>
    <t>Centro Hospitalar Trás-os-Montes e Alto Douro, EPE</t>
  </si>
  <si>
    <t>Centro Hospitalar do Médio Ave, EPE</t>
  </si>
  <si>
    <t>Centro Hospitalar do Alto Ave, EPE</t>
  </si>
  <si>
    <t>Centro Hospitalar Vila Nova de Gaia / Espinho, EPE</t>
  </si>
  <si>
    <t>Unidade Local de Saúde do Norte Alentejano, EPE</t>
  </si>
  <si>
    <t>Centro Hospitalar do Porto, EPE</t>
  </si>
  <si>
    <t>Centro Hospitalar do Tâmega e Sousa, EPE</t>
  </si>
  <si>
    <t>Centro Hospitalar de Lisboa Norte, EPE</t>
  </si>
  <si>
    <t>Centro Hospitalar Póvoa do Varzim - Vila do Conde, EPE</t>
  </si>
  <si>
    <t>Unidade Local de Saúde do Alto Minho, EPE</t>
  </si>
  <si>
    <t>Unidade Local de Saúde da Guarda, EPE</t>
  </si>
  <si>
    <t xml:space="preserve">Unidade Local de Saúde do Baixo Alentejo, EPE </t>
  </si>
  <si>
    <t>Hospital Magalhães Lemos - Porto, EPE</t>
  </si>
  <si>
    <t>Centro Hospitalar de Entre Douro e Vouga, EPE</t>
  </si>
  <si>
    <t>Hospital Prof.Doutor Fernando Fonseca, EPE (Amadora-Sintra)</t>
  </si>
  <si>
    <t>Centro Hospitalar Barreiro Montijo, EPE</t>
  </si>
  <si>
    <t>Unidade Local de Saúde de Castelo Branco, EPE</t>
  </si>
  <si>
    <t>Centro Hospitalar de São João, EPE</t>
  </si>
  <si>
    <t>Centro Hospitalar e Universitário de Coimbra, EPE</t>
  </si>
  <si>
    <t>Centro Hospitalar do Baixo Vouga, EPE</t>
  </si>
  <si>
    <t>Centro Hospitalar Tondela-Viseu, EPE</t>
  </si>
  <si>
    <t>Centro Hospitalar de Leiria, EPE</t>
  </si>
  <si>
    <t>Unidade Local de Saúde do Nordeste, EPE</t>
  </si>
  <si>
    <t>Unidade Local de Saúde do Litoral Alentejano, EPE</t>
  </si>
  <si>
    <t>Centro Hospitalar do Algarve, EPE</t>
  </si>
  <si>
    <t>Custo das mercadorias vendidas e das matérias consumidas:</t>
  </si>
  <si>
    <t>Mercadorias</t>
  </si>
  <si>
    <t>Matérias</t>
  </si>
  <si>
    <t>Fornecimentos e serviços externos</t>
  </si>
  <si>
    <t>Subcontratos</t>
  </si>
  <si>
    <t>Fornecimentos e Serviços</t>
  </si>
  <si>
    <t>Custos com o pessoal:</t>
  </si>
  <si>
    <t>Remunerações dos orgãos directivos</t>
  </si>
  <si>
    <t>Remunerações base de pessoal</t>
  </si>
  <si>
    <t>Encargos sociais:</t>
  </si>
  <si>
    <t>Pensões</t>
  </si>
  <si>
    <t>Encargos sobre remunerações</t>
  </si>
  <si>
    <t>Seguros acidentes trabalho e doenças profissionais</t>
  </si>
  <si>
    <t>Encargos sociais voluntários</t>
  </si>
  <si>
    <t>Outros custos com o pessoal</t>
  </si>
  <si>
    <t>Estágios profissionais</t>
  </si>
  <si>
    <t>Total Custos com Pessoal</t>
  </si>
  <si>
    <t>Transferências correntes concedidas e prestações sociais</t>
  </si>
  <si>
    <t>Amortizações do exercício</t>
  </si>
  <si>
    <t>Provisões do exercício</t>
  </si>
  <si>
    <t>Outros custos e perdas operacionais</t>
  </si>
  <si>
    <t xml:space="preserve">(A) </t>
  </si>
  <si>
    <t>Custos e perdas financeiros</t>
  </si>
  <si>
    <t xml:space="preserve">(C) </t>
  </si>
  <si>
    <t>Custos e perdas extraordinários</t>
  </si>
  <si>
    <t xml:space="preserve">(E) </t>
  </si>
  <si>
    <t>Imposto sobre o rendimento do exercício</t>
  </si>
  <si>
    <t xml:space="preserve">(G) </t>
  </si>
  <si>
    <t>Resultado líquido do exercício</t>
  </si>
  <si>
    <t>PROVEITOS E GANHOS</t>
  </si>
  <si>
    <t>Vendas e prestações de serviços:</t>
  </si>
  <si>
    <t>Vendas</t>
  </si>
  <si>
    <t>Prestações de serviços</t>
  </si>
  <si>
    <t>Impostos, taxas e outros</t>
  </si>
  <si>
    <t>Trabalhos para a própria entidade</t>
  </si>
  <si>
    <t>Proveitos suplementares</t>
  </si>
  <si>
    <t>Transferências e subsídios correntes obtidos:</t>
  </si>
  <si>
    <t>Transferências - Tesouro</t>
  </si>
  <si>
    <t>Transferências correntes obtidas</t>
  </si>
  <si>
    <t>Subsídios correntes obtidos - outros entes públicos</t>
  </si>
  <si>
    <t>De outras entidades</t>
  </si>
  <si>
    <t>Outros proveitos e ganhos operacionais</t>
  </si>
  <si>
    <t xml:space="preserve">(B) </t>
  </si>
  <si>
    <t>Proveitos e ganhos financeiros</t>
  </si>
  <si>
    <t xml:space="preserve">(D) </t>
  </si>
  <si>
    <t>Proveitos e ganhos extraordinários</t>
  </si>
  <si>
    <t xml:space="preserve">(F) </t>
  </si>
  <si>
    <t>Resumo:</t>
  </si>
  <si>
    <t>Resultados operacionais: (B) - (A) =</t>
  </si>
  <si>
    <t>Resultados financeiros: [(D - B)] - [(C - A)] =</t>
  </si>
  <si>
    <t>Resultados correntes: (D) - (C) =</t>
  </si>
  <si>
    <t>Resultados extraordinários</t>
  </si>
  <si>
    <t>Resultados antes de impostos: (F) - (E) =</t>
  </si>
  <si>
    <t>Resultado líquido do exercício: (F) - (G) =</t>
  </si>
  <si>
    <t>BALANÇO</t>
  </si>
  <si>
    <t>ATIVO</t>
  </si>
  <si>
    <t>Imobilizado:</t>
  </si>
  <si>
    <t>Bens de domínio público:</t>
  </si>
  <si>
    <t>Terrenos e recursos naturais</t>
  </si>
  <si>
    <t>Edifícios</t>
  </si>
  <si>
    <t>Outras construções e infra-estruturas</t>
  </si>
  <si>
    <t>Bens do património histórico, artístico e cultural</t>
  </si>
  <si>
    <t>Outros bens de domínio público</t>
  </si>
  <si>
    <t>Imobilizações em curso de bens de domínio público</t>
  </si>
  <si>
    <t>Adiantamentos por conta de bens de domínio público</t>
  </si>
  <si>
    <t>Imobilizações incorpóreas:</t>
  </si>
  <si>
    <t>Despesas de instalação</t>
  </si>
  <si>
    <t>Despesas de investigação e de desenvolvimento</t>
  </si>
  <si>
    <t>Propriedade industrial</t>
  </si>
  <si>
    <t>Imobilizações em curso de imobilizações incorpóreas</t>
  </si>
  <si>
    <t>Adiantamentos por conta de imobilizações incorpóreas</t>
  </si>
  <si>
    <t>Imobilizações corpóreas:</t>
  </si>
  <si>
    <t>Edifícios e outras construções</t>
  </si>
  <si>
    <t>Equipamento básico</t>
  </si>
  <si>
    <t>Equipamento de transporte</t>
  </si>
  <si>
    <t>Ferramentas e utensílios</t>
  </si>
  <si>
    <t>Equipamento administrativo</t>
  </si>
  <si>
    <t>Taras e vasilhame</t>
  </si>
  <si>
    <t>429</t>
  </si>
  <si>
    <t>Outras imobilizações corpóreas</t>
  </si>
  <si>
    <t>Imobilizações em curso de imobilizações corpóreas</t>
  </si>
  <si>
    <t>Adiantamentos por conta de imobilizações corpóreas</t>
  </si>
  <si>
    <t>Investimentos financeiros:</t>
  </si>
  <si>
    <t>Partes de capital</t>
  </si>
  <si>
    <t>Obrigações e títulos de participação</t>
  </si>
  <si>
    <t>Investimentos em imóveis</t>
  </si>
  <si>
    <t>Outras aplicações financeiras</t>
  </si>
  <si>
    <t>Imobilizações em curso de investimentos financeiros</t>
  </si>
  <si>
    <t>Adiantamentos por conta de investimentos financeiros</t>
  </si>
  <si>
    <t>Circulante:</t>
  </si>
  <si>
    <t>Existências:</t>
  </si>
  <si>
    <t>Matérias-primas, subsidiárias e de consumo</t>
  </si>
  <si>
    <t>Subprodutos, desperdícios, resíduos e refugos</t>
  </si>
  <si>
    <t>Produtos acabados e intermédios</t>
  </si>
  <si>
    <t>Adiantamentos por conta de compras</t>
  </si>
  <si>
    <t>Dívidas de terceiros - Médio e longo prazo:</t>
  </si>
  <si>
    <t>Empréstimos concedidos</t>
  </si>
  <si>
    <t>Clientes, c/c</t>
  </si>
  <si>
    <t>Utentes, c/c</t>
  </si>
  <si>
    <t>Clientes e utentes de cobrança duvidosa</t>
  </si>
  <si>
    <t>Devedores pela execução do orçamento</t>
  </si>
  <si>
    <t>Adiantamentos a fornecedores</t>
  </si>
  <si>
    <t>Adiantamentos a fornecedores de imobilizado</t>
  </si>
  <si>
    <t>Estado e outros entes públicos</t>
  </si>
  <si>
    <t>262/3/4+266/7/8</t>
  </si>
  <si>
    <t>Outros devedores</t>
  </si>
  <si>
    <t>Dívidas de terceiros - Curto prazo:</t>
  </si>
  <si>
    <t>Títulos negociáveis:</t>
  </si>
  <si>
    <t>Acções</t>
  </si>
  <si>
    <t>Títulos da dívida pública</t>
  </si>
  <si>
    <t>Outros títulos</t>
  </si>
  <si>
    <t>Outras aplicações de tesouraria</t>
  </si>
  <si>
    <t>Depósitos em instituições financeiras e caixa:</t>
  </si>
  <si>
    <t>Conta no Tesouro</t>
  </si>
  <si>
    <t>Depósitos em instituições financeiras</t>
  </si>
  <si>
    <t>Caixa</t>
  </si>
  <si>
    <t>Acréscimos e diferimentos:</t>
  </si>
  <si>
    <t>Acréscimos de proveitos</t>
  </si>
  <si>
    <t>272</t>
  </si>
  <si>
    <t>Custos diferidos</t>
  </si>
  <si>
    <t>Fundos próprios:</t>
  </si>
  <si>
    <t>Património</t>
  </si>
  <si>
    <t>Reservas de reavaliação</t>
  </si>
  <si>
    <t>Reservas:</t>
  </si>
  <si>
    <t>Reservas legais</t>
  </si>
  <si>
    <t>Reservas estatutárias</t>
  </si>
  <si>
    <t>Reservas livres</t>
  </si>
  <si>
    <t>Subsídios</t>
  </si>
  <si>
    <t>Doações</t>
  </si>
  <si>
    <t>Reservas decorrentes da transferência de activos</t>
  </si>
  <si>
    <t>Resultados transitados</t>
  </si>
  <si>
    <t>Total dos Fundos próprios</t>
  </si>
  <si>
    <t>Passivo:</t>
  </si>
  <si>
    <t>Provisões para riscos e encargos</t>
  </si>
  <si>
    <t>Dívidas a terceiros - Médio e longo prazo:</t>
  </si>
  <si>
    <t>Empréstimos obtidos</t>
  </si>
  <si>
    <t>26112/122/132</t>
  </si>
  <si>
    <t>Fornecedores de imobilizado</t>
  </si>
  <si>
    <t>262/3/4+267/8</t>
  </si>
  <si>
    <t>Outros credores</t>
  </si>
  <si>
    <t>Dívidas a terceiros - Curto prazo:</t>
  </si>
  <si>
    <t>Adiantamentos de clientes, utentes e instituições MS</t>
  </si>
  <si>
    <t>Fornecedores, c/c</t>
  </si>
  <si>
    <t>Fornecedores - facturas em recepção e conferência</t>
  </si>
  <si>
    <t>Credores pela execução do orçamento</t>
  </si>
  <si>
    <t>26111/121/131</t>
  </si>
  <si>
    <t>Acréscimos de custos</t>
  </si>
  <si>
    <t>Proveitos diferidos</t>
  </si>
  <si>
    <t>Total do Passivo</t>
  </si>
  <si>
    <t>Total dos Fundos próprios e do passivo</t>
  </si>
  <si>
    <t>Demonstração de Fluxos de Caixa (método direto)</t>
  </si>
  <si>
    <t>DEMONSTRAÇÃO DE FLUXOS DE CAIXA (método direto)</t>
  </si>
  <si>
    <t xml:space="preserve">      Actividades Operacionais</t>
  </si>
  <si>
    <t xml:space="preserve">          Recebimentos de clientes</t>
  </si>
  <si>
    <t>+</t>
  </si>
  <si>
    <t>-</t>
  </si>
  <si>
    <t xml:space="preserve">          Pagamentos a fornecedores</t>
  </si>
  <si>
    <t xml:space="preserve">          Pagamentos ao pessoal</t>
  </si>
  <si>
    <t xml:space="preserve">          Fluxos gerados pelas operações</t>
  </si>
  <si>
    <t>±</t>
  </si>
  <si>
    <t xml:space="preserve">          Pagamento/recebimento do imposto sobre o rendimento</t>
  </si>
  <si>
    <t xml:space="preserve">          Outros pagamentos/recebimentos relativos à actividade operacional</t>
  </si>
  <si>
    <t xml:space="preserve">        Fluxos gerados antes das rubricas extraordinárias</t>
  </si>
  <si>
    <t xml:space="preserve">        Recebimentos relacionados com rubricas extraordinárias</t>
  </si>
  <si>
    <t xml:space="preserve">        Pagamentos relacionados com rubricas extraordinárias</t>
  </si>
  <si>
    <t xml:space="preserve">      Fluxos das Actividades Operacionais (1)</t>
  </si>
  <si>
    <t xml:space="preserve">      Actividades de Investimento</t>
  </si>
  <si>
    <t xml:space="preserve">        Recebimentos provenientes de:</t>
  </si>
  <si>
    <t xml:space="preserve">          Investimentos financeiros</t>
  </si>
  <si>
    <t xml:space="preserve">          Imobilizações corpóreas</t>
  </si>
  <si>
    <t xml:space="preserve">          Imobilizações incorpóreas</t>
  </si>
  <si>
    <t xml:space="preserve">          Juros e proveitos similares</t>
  </si>
  <si>
    <t xml:space="preserve">          Dividendos</t>
  </si>
  <si>
    <t xml:space="preserve">          Outros</t>
  </si>
  <si>
    <t xml:space="preserve">          Subsídios de investimento</t>
  </si>
  <si>
    <t xml:space="preserve">        Pagamentos respeitantes a:</t>
  </si>
  <si>
    <t xml:space="preserve">          Outros (inclui: Imobil.em curso; Bens de domínio público; outros)</t>
  </si>
  <si>
    <t xml:space="preserve">      Fluxos das Actividades de Investimento (2)</t>
  </si>
  <si>
    <t xml:space="preserve">      Actividade de Financiamento</t>
  </si>
  <si>
    <t xml:space="preserve">          Empréstimos obtidos</t>
  </si>
  <si>
    <t xml:space="preserve">          Aumentos de capital, prestações suplementares e prémios de emissão</t>
  </si>
  <si>
    <r>
      <t xml:space="preserve">          Transferências Correntes Obtidas do </t>
    </r>
    <r>
      <rPr>
        <sz val="10"/>
        <color rgb="FFFF0000"/>
        <rFont val="Tahoma"/>
        <family val="2"/>
      </rPr>
      <t>Tesouro</t>
    </r>
  </si>
  <si>
    <r>
      <t xml:space="preserve">          Transferências Correntes Obtidas da </t>
    </r>
    <r>
      <rPr>
        <i/>
        <sz val="10"/>
        <color rgb="FFFF0000"/>
        <rFont val="Tahoma"/>
        <family val="2"/>
      </rPr>
      <t>ACSS</t>
    </r>
  </si>
  <si>
    <t xml:space="preserve">          Subsídios e doações</t>
  </si>
  <si>
    <t xml:space="preserve">          Venda de acções (quotas) próprias</t>
  </si>
  <si>
    <t xml:space="preserve">          Cobertura de prejuízos</t>
  </si>
  <si>
    <t xml:space="preserve">          Amortização de contratos de locação financeira</t>
  </si>
  <si>
    <t xml:space="preserve">          Juros e custos similares</t>
  </si>
  <si>
    <t xml:space="preserve">          Redução de capital e prestações suplementares</t>
  </si>
  <si>
    <t xml:space="preserve">          Aquisição de acções (quotas) próprias</t>
  </si>
  <si>
    <t xml:space="preserve">          Transferências correntes concedidas</t>
  </si>
  <si>
    <t xml:space="preserve">      Fluxos das Actividades de Financiamento (3)</t>
  </si>
  <si>
    <t xml:space="preserve">    Variação de caixa e seus equivalentes (4) = (1) + (2) + (3)</t>
  </si>
  <si>
    <t>Efeito das diferenças de câmbio</t>
  </si>
  <si>
    <t>Caixa e seus equivalentes no início do período</t>
  </si>
  <si>
    <t>Caixa e seus equivalentes no fim do período</t>
  </si>
  <si>
    <t>Controlo</t>
  </si>
  <si>
    <t>Instruções para Remessa do ficheiro:</t>
  </si>
  <si>
    <t>Instruções específicas para preenchimento do ficheiro:</t>
  </si>
  <si>
    <r>
      <t xml:space="preserve">Identifique </t>
    </r>
    <r>
      <rPr>
        <b/>
        <sz val="12"/>
        <color indexed="43"/>
        <rFont val="Tahoma"/>
        <family val="2"/>
      </rPr>
      <t>A SUA INSTITUIÇÃO</t>
    </r>
    <r>
      <rPr>
        <b/>
        <sz val="12"/>
        <color indexed="9"/>
        <rFont val="Tahoma"/>
        <family val="2"/>
      </rPr>
      <t>:</t>
    </r>
  </si>
  <si>
    <t>Hospital Guimarães, EPE</t>
  </si>
  <si>
    <t>Escolha nome nesta lista…</t>
  </si>
  <si>
    <t>Ativo bruto</t>
  </si>
  <si>
    <t>Ativo líquido</t>
  </si>
  <si>
    <t>Total do Ativo</t>
  </si>
  <si>
    <t>Total Amortizações</t>
  </si>
  <si>
    <t>Total Provisões</t>
  </si>
  <si>
    <t>Amort./ prov.</t>
  </si>
  <si>
    <t>controlo</t>
  </si>
  <si>
    <t>unidade monetária: euro</t>
  </si>
  <si>
    <t>Entrega de Saldos</t>
  </si>
  <si>
    <t>Balanço</t>
  </si>
  <si>
    <t xml:space="preserve">Hospital Prof.Doutor Fernando Fonseca, EPE </t>
  </si>
  <si>
    <t>Hospital Prof.Doutor Fernando Fonseca, EPE</t>
  </si>
  <si>
    <t>Instituições do Estado</t>
  </si>
  <si>
    <t>Demonstrações Financeiras de acordo com  o  POCMS</t>
  </si>
  <si>
    <t>ADSE- DG Proteção Social aos Trabalhadores em FP</t>
  </si>
  <si>
    <t>ADSE - DG de Proteção Social aos Trabalhadores em FP</t>
  </si>
  <si>
    <t>Serviços de Utilização Comum dos Hospitais (SUCH)</t>
  </si>
  <si>
    <r>
      <rPr>
        <b/>
        <u/>
        <sz val="16"/>
        <rFont val="Arial Narrow"/>
        <family val="2"/>
      </rPr>
      <t>Folha Balanço</t>
    </r>
    <r>
      <rPr>
        <sz val="11"/>
        <rFont val="Arial Narrow"/>
        <family val="2"/>
      </rPr>
      <t xml:space="preserve"> : devem preencher nas </t>
    </r>
    <r>
      <rPr>
        <b/>
        <u/>
        <sz val="11"/>
        <rFont val="Arial Narrow"/>
        <family val="2"/>
      </rPr>
      <t xml:space="preserve">colunas D a F </t>
    </r>
    <r>
      <rPr>
        <sz val="11"/>
        <rFont val="Arial Narrow"/>
        <family val="2"/>
      </rPr>
      <t xml:space="preserve">os valores da prestação de contas da entidade.  Dos saldos de Balanço registados na coluna F devem identificar </t>
    </r>
    <r>
      <rPr>
        <b/>
        <u/>
        <sz val="11"/>
        <rFont val="Arial Narrow"/>
        <family val="2"/>
      </rPr>
      <t>nas colunas H a BS</t>
    </r>
    <r>
      <rPr>
        <b/>
        <sz val="11"/>
        <rFont val="Arial Narrow"/>
        <family val="2"/>
      </rPr>
      <t xml:space="preserve"> as operações internas com entidades do MS.</t>
    </r>
    <r>
      <rPr>
        <sz val="11"/>
        <rFont val="Arial Narrow"/>
        <family val="2"/>
      </rPr>
      <t xml:space="preserve"> </t>
    </r>
  </si>
  <si>
    <r>
      <rPr>
        <b/>
        <u/>
        <sz val="16"/>
        <rFont val="Arial Narrow"/>
        <family val="2"/>
      </rPr>
      <t>Folha DFCx</t>
    </r>
    <r>
      <rPr>
        <sz val="11"/>
        <rFont val="Arial Narrow"/>
        <family val="2"/>
      </rPr>
      <t xml:space="preserve"> : devem preencher na </t>
    </r>
    <r>
      <rPr>
        <b/>
        <u/>
        <sz val="11"/>
        <rFont val="Arial Narrow"/>
        <family val="2"/>
      </rPr>
      <t xml:space="preserve">coluna D </t>
    </r>
    <r>
      <rPr>
        <sz val="11"/>
        <rFont val="Arial Narrow"/>
        <family val="2"/>
      </rPr>
      <t xml:space="preserve">os valores da prestação de contas da entidade.  Dos fluxos de caixa registados na coluna D devem identificar </t>
    </r>
    <r>
      <rPr>
        <u/>
        <sz val="11"/>
        <rFont val="Arial Narrow"/>
        <family val="2"/>
      </rPr>
      <t xml:space="preserve">nas </t>
    </r>
    <r>
      <rPr>
        <b/>
        <u/>
        <sz val="11"/>
        <rFont val="Arial Narrow"/>
        <family val="2"/>
      </rPr>
      <t>colunas F a BQ</t>
    </r>
    <r>
      <rPr>
        <b/>
        <sz val="11"/>
        <rFont val="Arial Narrow"/>
        <family val="2"/>
      </rPr>
      <t xml:space="preserve"> as operações internas </t>
    </r>
    <r>
      <rPr>
        <sz val="11"/>
        <rFont val="Arial Narrow"/>
        <family val="2"/>
      </rPr>
      <t>com entidades do MS.</t>
    </r>
  </si>
  <si>
    <t>Anexo 1</t>
  </si>
  <si>
    <t>Entidades do Ministério da Saúde</t>
  </si>
  <si>
    <t>Entidades não pertencentes ao Serviço Nacional de Saúde</t>
  </si>
  <si>
    <t>ACÇÃO GOVERNATIVA - entidade contabilistica</t>
  </si>
  <si>
    <t>GABINETE DO MINISTRO DA SAÚDE</t>
  </si>
  <si>
    <t>GABINETE DO SECRETARIO DE ESTADO ADJUNTO DO MINISTRO DA SAÚDE</t>
  </si>
  <si>
    <t>GABINETE DO SECRETARIO DE ESTADO DA SAÚDE</t>
  </si>
  <si>
    <t>INSPEÇÃO-GERAL DAS ATIVIDADES EM SAÚDE</t>
  </si>
  <si>
    <t>SECRETARIA-GERAL DO MINISTÉRIO DA SAÚDE</t>
  </si>
  <si>
    <t>SECRETARIA-GERAL DO MINISTÉRIO DA SAÚDE - MOBILIDADE ESPECIAL</t>
  </si>
  <si>
    <t>DIREÇÃO-GERAL DA SAÚDE</t>
  </si>
  <si>
    <t>SERVIÇO DE INTERVENÇAO NOS COMPORTAMENTOS ADITIVOS E NAS DEPENDENCIAS</t>
  </si>
  <si>
    <t>ADSE - Direção-Geral de Proteção Social aos Trabalhadores em Funções Públicas</t>
  </si>
  <si>
    <t>ENTIDADE REGULADORA DA SAUDE</t>
  </si>
  <si>
    <t>INFARMED - AUTORIDADE NAC. DO MEDICAMENTO E PROD. DE SAUDE, I.P.</t>
  </si>
  <si>
    <t>INSTITUTO NACIONAL DE EMERGENCIA MEDICA, I.P.</t>
  </si>
  <si>
    <t>SERVIÇOS PARTILHADOS DO MINISTERIO DA SAUDE, EPE</t>
  </si>
  <si>
    <t>SERVIÇO DE UTILIZAÇÃO COMUM DOS HOSPITAIS (SUCH)</t>
  </si>
  <si>
    <t>Cód. SIEF</t>
  </si>
  <si>
    <t>ADMINISTRAÇAO CENTRAL DO SISTEMA DE SAUDE, I.P.</t>
  </si>
  <si>
    <t>INSTITUTO PORTUGUES DO SANGUE E DA TRANSPLANTAÇAO</t>
  </si>
  <si>
    <t>INSTITUTO NACIONAL DE SAÚDE DR. RICARDO JORGE I.P.</t>
  </si>
  <si>
    <t>HOSPITAL DR. FRANCISCO ZAGALO - OVAR</t>
  </si>
  <si>
    <t>HOSPITAL ARCEBISPO JOAO CRISOSTOMO - CANTANHEDE</t>
  </si>
  <si>
    <t>CENTRO MEDICO DE REABIL. DA REG. CENTRO - ROVISCO PAIS</t>
  </si>
  <si>
    <t>INSTITUTO OFTALMOLOGICO DR. GAMA PINTO</t>
  </si>
  <si>
    <t>ADMINISTRAÇÃO REGIONAL DE SAUDE DO NORTE, I.P.</t>
  </si>
  <si>
    <t>ADMINISTRAÇÃO REGIONAL DE SAÚDE DO CENTRO, I.P.</t>
  </si>
  <si>
    <t>ADMINISTRAÇÃO REGIONAL DE SAUDE DE LISBOA E VALE DO TEJO, I.P.</t>
  </si>
  <si>
    <t>ADMINISTRAÇÃO REGIONAL DE SAUDE DO ALENTEJO,I.P.</t>
  </si>
  <si>
    <t>ADMINISTRAÇÃO REGIONAL DE SAUDE DO ALGARVE, I.P.</t>
  </si>
  <si>
    <t>CENTRO HOSPITALAR PSIQUIATRICO DE LISBOA</t>
  </si>
  <si>
    <t>CENTRO HOSPITALAR DO OESTE</t>
  </si>
  <si>
    <t>CENTRO HOSPITALAR COVA DA BEIRA, EPE</t>
  </si>
  <si>
    <t>CENTRO HOSPITALAR MEDIO TEJO, EPE</t>
  </si>
  <si>
    <t>HOSPITAL DISTRITAL FIGUEIRA DA FOZ, EPE</t>
  </si>
  <si>
    <t>HOSPITAL DISTRITAL S.MARIA MAIOR, EPE - BARCELOS</t>
  </si>
  <si>
    <t>HOSPITAL DISTRITAL SANTAREM, EPE</t>
  </si>
  <si>
    <t>HOSPITAL GARCIA DE ORTA, EPE - ALMADA</t>
  </si>
  <si>
    <t>UNIDADE LOCAL DE SAÚDE DE MATOSINHOS, EPE</t>
  </si>
  <si>
    <t>INSTITUTO PORTUGUES DE ONCOLOGIA DE COIMBRA, EPE</t>
  </si>
  <si>
    <t>INSTITUTO PORTUGUES DE ONCOLOGIA DE LISBOA, EPE</t>
  </si>
  <si>
    <t>INSTITUTO PORTUGUES DE ONCOLOGIA DO PORTO, EPE</t>
  </si>
  <si>
    <t>CENTRO HOSPITALAR DE LISBOA - ZONA OCIDENTAL, EPE</t>
  </si>
  <si>
    <t>CENTRO HOSPITALAR DE SETUBAL, EPE</t>
  </si>
  <si>
    <t>HOSPITAL ESPÍRITO SANTO DE ÉVORA, EPE</t>
  </si>
  <si>
    <t>CENTRO HOSPITALAR DE LISBOA CENTRAL, EPE</t>
  </si>
  <si>
    <t>CENTRO HOSPITALAR TRÁS-OS-MONTES E ALTO DOURO, EPE</t>
  </si>
  <si>
    <t>CENTRO HOSPITALAR MÉDIO AVE, EPE</t>
  </si>
  <si>
    <t>CENTRO HOSPITALAR VILA NOVA GAIA/ESPINHO, EPE</t>
  </si>
  <si>
    <t>UNIDADE LOCAL SAÚDE NORTE ALENTEJANO, EPE</t>
  </si>
  <si>
    <t>CENTRO HOSPITALAR DO PORTO, EPE</t>
  </si>
  <si>
    <t>CENTRO HOSPITALAR DO TAMEGA E SOUSA, EPE</t>
  </si>
  <si>
    <t>CENTRO HOSPITALAR LISBOA NORTE, EPE</t>
  </si>
  <si>
    <t>CENTRO HOSPITALAR PÓVOA VARZIM / VILA DO CONDE, EPE</t>
  </si>
  <si>
    <t>UNIDADE LOCAL DE SAÚDE ALTO MINHO, EPE</t>
  </si>
  <si>
    <t>UNIDADE LOCAL DE SAÚDE DA GUARDA, EPE</t>
  </si>
  <si>
    <t>UNIDADE LOCAL DO BAIXO ALENTEJO, EPE</t>
  </si>
  <si>
    <t>HOSPITAL DE MAGALHÃES LEMOS, EPE</t>
  </si>
  <si>
    <t>CENTRO HOSPITALAR DE ENTRE O DOURO E VOUGA, EPE</t>
  </si>
  <si>
    <t>HOSPITAL FERNANDO DA FONSECA, EPE</t>
  </si>
  <si>
    <t>CENTRO HOSPITALAR DO BARREIRO - MONTIJO, EPE</t>
  </si>
  <si>
    <t>UNIDADE LOCAL DE SAUDE DE CASTELO BRANCO, EPE</t>
  </si>
  <si>
    <t>CENTRO HOSPITALAR DE SÃO JOÃO, EPE</t>
  </si>
  <si>
    <t>CENTRO HOSPITALAR E UNIVERSITÁRIO DE COIMBRA, EPE</t>
  </si>
  <si>
    <t>CENTRO HOSPITALAR DO BAIXO VOUGA, EPE</t>
  </si>
  <si>
    <t>CENTRO HOSPITALAR TONDELA-VISEU, EPE</t>
  </si>
  <si>
    <t>CENTRO HOSPITALAR DE LEIRIA, EPE</t>
  </si>
  <si>
    <t>UNIDADE LOCAL DE SÁUDE DO NORDESTE, EPE</t>
  </si>
  <si>
    <t>UNIDADE LOCAL DE SAUDE DO LITORAL ALENTEJANO, E.P.E</t>
  </si>
  <si>
    <t>CENTRO HOSPITALAR DO ALGARVE, EPE</t>
  </si>
  <si>
    <t>HOSPITAL DE GUIMARÃES, EPE</t>
  </si>
  <si>
    <r>
      <rPr>
        <b/>
        <u/>
        <sz val="16"/>
        <rFont val="Arial Narrow"/>
        <family val="2"/>
      </rPr>
      <t>Folha DR</t>
    </r>
    <r>
      <rPr>
        <sz val="11"/>
        <rFont val="Arial Narrow"/>
        <family val="2"/>
      </rPr>
      <t xml:space="preserve"> : devem preencher na </t>
    </r>
    <r>
      <rPr>
        <b/>
        <u/>
        <sz val="11"/>
        <rFont val="Arial Narrow"/>
        <family val="2"/>
      </rPr>
      <t xml:space="preserve">coluna D </t>
    </r>
    <r>
      <rPr>
        <sz val="11"/>
        <rFont val="Arial Narrow"/>
        <family val="2"/>
      </rPr>
      <t xml:space="preserve">os valores da prestação de contas da entidade.  Dos custos e Proveitos do exercício registados na coluna D devem identificar </t>
    </r>
    <r>
      <rPr>
        <u/>
        <sz val="11"/>
        <rFont val="Arial Narrow"/>
        <family val="2"/>
      </rPr>
      <t xml:space="preserve">nas </t>
    </r>
    <r>
      <rPr>
        <b/>
        <u/>
        <sz val="11"/>
        <rFont val="Arial Narrow"/>
        <family val="2"/>
      </rPr>
      <t>colunas F a BQ</t>
    </r>
    <r>
      <rPr>
        <b/>
        <sz val="11"/>
        <rFont val="Arial Narrow"/>
        <family val="2"/>
      </rPr>
      <t xml:space="preserve"> as operações internas </t>
    </r>
    <r>
      <rPr>
        <sz val="11"/>
        <rFont val="Arial Narrow"/>
        <family val="2"/>
      </rPr>
      <t xml:space="preserve">(custos e proveitos) com entidades do MS.  </t>
    </r>
  </si>
  <si>
    <r>
      <t>Deve ser remetido para o email :</t>
    </r>
    <r>
      <rPr>
        <b/>
        <sz val="20"/>
        <rFont val="Arial Narrow"/>
        <family val="2"/>
      </rPr>
      <t xml:space="preserve"> consolidacao@acss.min-saude.pt</t>
    </r>
  </si>
  <si>
    <t>Data limite para remessa do ficheiro: dia 31 Janeiro 2018</t>
  </si>
  <si>
    <t>Prestação de Contas do ano de 2017 -1ª posição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</si>
</sst>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0"/>
      <color rgb="FFFF0000"/>
      <name val="Tahoma"/>
      <family val="2"/>
    </font>
    <font>
      <sz val="10"/>
      <name val="Arial Narrow"/>
      <family val="2"/>
    </font>
    <font>
      <b/>
      <sz val="20"/>
      <name val="Arial Narrow"/>
      <family val="2"/>
    </font>
    <font>
      <b/>
      <sz val="20"/>
      <color rgb="FF00B050"/>
      <name val="Arial Narrow"/>
      <family val="2"/>
    </font>
    <font>
      <b/>
      <sz val="12"/>
      <color indexed="9"/>
      <name val="Tahoma"/>
      <family val="2"/>
    </font>
    <font>
      <b/>
      <sz val="12"/>
      <color indexed="43"/>
      <name val="Tahoma"/>
      <family val="2"/>
    </font>
    <font>
      <sz val="10"/>
      <color indexed="9"/>
      <name val="Agency FB"/>
      <family val="2"/>
    </font>
    <font>
      <b/>
      <u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 tint="-0.14999847407452621"/>
      <name val="Arial Narrow"/>
      <family val="2"/>
    </font>
    <font>
      <sz val="11"/>
      <color theme="0" tint="-0.14999847407452621"/>
      <name val="Calibri"/>
      <family val="2"/>
      <scheme val="minor"/>
    </font>
    <font>
      <sz val="12"/>
      <color theme="3" tint="-0.249977111117893"/>
      <name val="Arial Narrow"/>
      <family val="2"/>
    </font>
    <font>
      <u/>
      <sz val="11"/>
      <name val="Arial Narrow"/>
      <family val="2"/>
    </font>
    <font>
      <b/>
      <sz val="12"/>
      <color theme="0"/>
      <name val="Calibri"/>
      <family val="2"/>
      <scheme val="minor"/>
    </font>
    <font>
      <b/>
      <u/>
      <sz val="16"/>
      <name val="Arial Narrow"/>
      <family val="2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name val="Arial Narrow"/>
      <family val="2"/>
    </font>
    <font>
      <sz val="11"/>
      <color rgb="FFC00000"/>
      <name val="Calibri"/>
      <family val="2"/>
      <scheme val="minor"/>
    </font>
    <font>
      <b/>
      <u/>
      <sz val="20"/>
      <name val="Arial Narrow"/>
      <family val="2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2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"/>
      </patternFill>
    </fill>
    <fill>
      <patternFill patternType="solid">
        <fgColor indexed="13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0">
    <xf numFmtId="0" fontId="0" fillId="0" borderId="0"/>
    <xf numFmtId="0" fontId="4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12" borderId="29">
      <alignment horizontal="center" vertical="top" wrapText="1"/>
    </xf>
    <xf numFmtId="0" fontId="50" fillId="12" borderId="29">
      <alignment horizontal="center" vertical="top" wrapText="1"/>
    </xf>
    <xf numFmtId="0" fontId="49" fillId="13" borderId="29">
      <alignment horizontal="center" vertical="top" wrapText="1"/>
    </xf>
    <xf numFmtId="0" fontId="50" fillId="13" borderId="29">
      <alignment horizontal="center" vertical="top" wrapText="1"/>
    </xf>
  </cellStyleXfs>
  <cellXfs count="237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6" borderId="6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Protection="1"/>
    <xf numFmtId="164" fontId="7" fillId="0" borderId="10" xfId="0" applyNumberFormat="1" applyFont="1" applyFill="1" applyBorder="1" applyAlignment="1" applyProtection="1">
      <alignment horizontal="center" vertical="center"/>
    </xf>
    <xf numFmtId="164" fontId="9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6" fillId="0" borderId="10" xfId="0" applyNumberFormat="1" applyFont="1" applyFill="1" applyBorder="1" applyAlignment="1" applyProtection="1"/>
    <xf numFmtId="164" fontId="4" fillId="0" borderId="10" xfId="0" applyNumberFormat="1" applyFont="1" applyFill="1" applyBorder="1" applyAlignment="1" applyProtection="1"/>
    <xf numFmtId="0" fontId="6" fillId="0" borderId="1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indent="1"/>
    </xf>
    <xf numFmtId="164" fontId="6" fillId="3" borderId="1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 indent="3"/>
    </xf>
    <xf numFmtId="164" fontId="2" fillId="0" borderId="6" xfId="0" applyNumberFormat="1" applyFont="1" applyFill="1" applyBorder="1" applyAlignment="1" applyProtection="1"/>
    <xf numFmtId="164" fontId="2" fillId="0" borderId="10" xfId="0" applyNumberFormat="1" applyFont="1" applyFill="1" applyBorder="1" applyAlignment="1" applyProtection="1"/>
    <xf numFmtId="164" fontId="10" fillId="0" borderId="1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left" indent="2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indent="2"/>
    </xf>
    <xf numFmtId="0" fontId="6" fillId="0" borderId="0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 indent="19"/>
    </xf>
    <xf numFmtId="0" fontId="6" fillId="0" borderId="0" xfId="0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center"/>
    </xf>
    <xf numFmtId="0" fontId="6" fillId="0" borderId="11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164" fontId="11" fillId="0" borderId="0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/>
    <xf numFmtId="0" fontId="2" fillId="4" borderId="7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Protection="1"/>
    <xf numFmtId="0" fontId="6" fillId="0" borderId="4" xfId="0" applyFont="1" applyFill="1" applyBorder="1" applyProtection="1"/>
    <xf numFmtId="0" fontId="4" fillId="0" borderId="4" xfId="0" applyFont="1" applyFill="1" applyBorder="1" applyProtection="1"/>
    <xf numFmtId="0" fontId="2" fillId="0" borderId="10" xfId="0" applyFont="1" applyFill="1" applyBorder="1" applyAlignment="1" applyProtection="1"/>
    <xf numFmtId="0" fontId="6" fillId="0" borderId="10" xfId="0" applyFont="1" applyFill="1" applyBorder="1" applyAlignment="1" applyProtection="1">
      <alignment horizontal="left" indent="1"/>
    </xf>
    <xf numFmtId="0" fontId="6" fillId="0" borderId="10" xfId="0" applyFont="1" applyFill="1" applyBorder="1" applyAlignment="1" applyProtection="1"/>
    <xf numFmtId="164" fontId="2" fillId="0" borderId="4" xfId="0" applyNumberFormat="1" applyFont="1" applyFill="1" applyBorder="1" applyAlignment="1" applyProtection="1"/>
    <xf numFmtId="164" fontId="4" fillId="0" borderId="4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left" vertical="center" indent="19"/>
    </xf>
    <xf numFmtId="0" fontId="2" fillId="0" borderId="8" xfId="0" applyFont="1" applyFill="1" applyBorder="1" applyAlignment="1" applyProtection="1">
      <alignment horizontal="left" vertical="center" indent="19"/>
    </xf>
    <xf numFmtId="164" fontId="2" fillId="0" borderId="8" xfId="0" applyNumberFormat="1" applyFont="1" applyFill="1" applyBorder="1" applyAlignment="1" applyProtection="1"/>
    <xf numFmtId="0" fontId="6" fillId="0" borderId="7" xfId="0" applyFont="1" applyFill="1" applyBorder="1" applyAlignment="1" applyProtection="1">
      <alignment horizontal="center"/>
    </xf>
    <xf numFmtId="0" fontId="6" fillId="0" borderId="5" xfId="0" applyFont="1" applyFill="1" applyBorder="1" applyProtection="1"/>
    <xf numFmtId="164" fontId="6" fillId="0" borderId="4" xfId="0" applyNumberFormat="1" applyFont="1" applyFill="1" applyBorder="1" applyAlignment="1" applyProtection="1"/>
    <xf numFmtId="0" fontId="6" fillId="0" borderId="12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left" indent="1"/>
    </xf>
    <xf numFmtId="0" fontId="6" fillId="0" borderId="14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left" indent="1"/>
    </xf>
    <xf numFmtId="164" fontId="6" fillId="0" borderId="0" xfId="0" applyNumberFormat="1" applyFont="1" applyFill="1" applyBorder="1" applyAlignment="1" applyProtection="1"/>
    <xf numFmtId="0" fontId="6" fillId="0" borderId="12" xfId="0" applyFont="1" applyFill="1" applyBorder="1" applyProtection="1"/>
    <xf numFmtId="164" fontId="9" fillId="0" borderId="4" xfId="0" applyNumberFormat="1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/>
    </xf>
    <xf numFmtId="164" fontId="7" fillId="0" borderId="10" xfId="0" applyNumberFormat="1" applyFont="1" applyFill="1" applyBorder="1" applyAlignment="1" applyProtection="1">
      <alignment vertical="center"/>
    </xf>
    <xf numFmtId="164" fontId="8" fillId="0" borderId="13" xfId="0" applyNumberFormat="1" applyFont="1" applyFill="1" applyBorder="1" applyAlignment="1" applyProtection="1">
      <alignment vertical="center"/>
    </xf>
    <xf numFmtId="164" fontId="9" fillId="0" borderId="10" xfId="0" applyNumberFormat="1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/>
    <xf numFmtId="164" fontId="3" fillId="0" borderId="13" xfId="0" applyNumberFormat="1" applyFont="1" applyFill="1" applyBorder="1" applyAlignment="1" applyProtection="1"/>
    <xf numFmtId="0" fontId="6" fillId="0" borderId="12" xfId="0" applyFont="1" applyFill="1" applyBorder="1" applyAlignment="1" applyProtection="1">
      <alignment horizontal="left" indent="1"/>
    </xf>
    <xf numFmtId="4" fontId="6" fillId="0" borderId="10" xfId="0" applyNumberFormat="1" applyFont="1" applyFill="1" applyBorder="1" applyAlignment="1" applyProtection="1"/>
    <xf numFmtId="4" fontId="3" fillId="0" borderId="13" xfId="0" applyNumberFormat="1" applyFont="1" applyFill="1" applyBorder="1" applyAlignment="1" applyProtection="1"/>
    <xf numFmtId="4" fontId="4" fillId="0" borderId="10" xfId="0" applyNumberFormat="1" applyFont="1" applyFill="1" applyBorder="1" applyAlignment="1" applyProtection="1"/>
    <xf numFmtId="4" fontId="6" fillId="0" borderId="10" xfId="0" applyNumberFormat="1" applyFont="1" applyFill="1" applyBorder="1" applyProtection="1"/>
    <xf numFmtId="0" fontId="6" fillId="0" borderId="12" xfId="0" applyFont="1" applyFill="1" applyBorder="1" applyAlignment="1" applyProtection="1">
      <alignment horizontal="left" indent="2"/>
    </xf>
    <xf numFmtId="4" fontId="12" fillId="3" borderId="10" xfId="0" applyNumberFormat="1" applyFont="1" applyFill="1" applyBorder="1" applyProtection="1">
      <protection locked="0"/>
    </xf>
    <xf numFmtId="4" fontId="6" fillId="3" borderId="10" xfId="0" applyNumberFormat="1" applyFont="1" applyFill="1" applyBorder="1" applyAlignment="1" applyProtection="1">
      <protection locked="0"/>
    </xf>
    <xf numFmtId="4" fontId="6" fillId="3" borderId="8" xfId="0" applyNumberFormat="1" applyFont="1" applyFill="1" applyBorder="1" applyAlignment="1" applyProtection="1">
      <protection locked="0"/>
    </xf>
    <xf numFmtId="0" fontId="6" fillId="0" borderId="12" xfId="0" applyFont="1" applyFill="1" applyBorder="1" applyAlignment="1" applyProtection="1"/>
    <xf numFmtId="4" fontId="2" fillId="0" borderId="6" xfId="0" applyNumberFormat="1" applyFont="1" applyFill="1" applyBorder="1" applyAlignment="1" applyProtection="1"/>
    <xf numFmtId="0" fontId="2" fillId="0" borderId="12" xfId="0" applyFont="1" applyFill="1" applyBorder="1" applyAlignment="1" applyProtection="1">
      <alignment horizontal="left" indent="1"/>
    </xf>
    <xf numFmtId="4" fontId="3" fillId="0" borderId="10" xfId="0" applyNumberFormat="1" applyFont="1" applyFill="1" applyBorder="1" applyAlignment="1" applyProtection="1"/>
    <xf numFmtId="0" fontId="6" fillId="0" borderId="12" xfId="0" applyFont="1" applyFill="1" applyBorder="1" applyAlignment="1" applyProtection="1">
      <alignment horizontal="left" indent="3"/>
    </xf>
    <xf numFmtId="49" fontId="6" fillId="0" borderId="10" xfId="0" applyNumberFormat="1" applyFont="1" applyFill="1" applyBorder="1" applyAlignment="1" applyProtection="1">
      <alignment horizontal="center"/>
    </xf>
    <xf numFmtId="4" fontId="10" fillId="0" borderId="10" xfId="0" applyNumberFormat="1" applyFont="1" applyFill="1" applyBorder="1" applyProtection="1"/>
    <xf numFmtId="4" fontId="2" fillId="0" borderId="10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indent="15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8" fillId="0" borderId="0" xfId="0" applyFont="1" applyFill="1" applyAlignment="1" applyProtection="1">
      <alignment horizontal="center"/>
    </xf>
    <xf numFmtId="164" fontId="8" fillId="0" borderId="0" xfId="0" applyNumberFormat="1" applyFont="1" applyFill="1" applyAlignment="1" applyProtection="1"/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Protection="1"/>
    <xf numFmtId="164" fontId="11" fillId="0" borderId="0" xfId="0" applyNumberFormat="1" applyFont="1" applyFill="1" applyAlignment="1" applyProtection="1"/>
    <xf numFmtId="164" fontId="9" fillId="0" borderId="0" xfId="0" applyNumberFormat="1" applyFont="1" applyFill="1" applyAlignment="1" applyProtection="1"/>
    <xf numFmtId="0" fontId="6" fillId="0" borderId="7" xfId="0" applyFont="1" applyFill="1" applyBorder="1" applyProtection="1"/>
    <xf numFmtId="164" fontId="6" fillId="0" borderId="4" xfId="0" applyNumberFormat="1" applyFont="1" applyFill="1" applyBorder="1" applyAlignment="1" applyProtection="1">
      <alignment vertical="center"/>
    </xf>
    <xf numFmtId="164" fontId="4" fillId="0" borderId="4" xfId="0" applyNumberFormat="1" applyFont="1" applyFill="1" applyBorder="1" applyAlignment="1" applyProtection="1">
      <alignment vertical="center"/>
    </xf>
    <xf numFmtId="4" fontId="10" fillId="0" borderId="10" xfId="0" applyNumberFormat="1" applyFont="1" applyFill="1" applyBorder="1" applyAlignment="1" applyProtection="1"/>
    <xf numFmtId="0" fontId="2" fillId="0" borderId="12" xfId="0" applyFont="1" applyFill="1" applyBorder="1" applyAlignment="1" applyProtection="1">
      <alignment horizontal="right" indent="3"/>
    </xf>
    <xf numFmtId="4" fontId="6" fillId="3" borderId="10" xfId="0" applyNumberFormat="1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right"/>
    </xf>
    <xf numFmtId="4" fontId="2" fillId="0" borderId="8" xfId="0" applyNumberFormat="1" applyFont="1" applyFill="1" applyBorder="1" applyAlignment="1" applyProtection="1"/>
    <xf numFmtId="0" fontId="13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5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49" fontId="14" fillId="2" borderId="12" xfId="0" applyNumberFormat="1" applyFont="1" applyFill="1" applyBorder="1" applyAlignment="1">
      <alignment horizontal="left" vertical="center"/>
    </xf>
    <xf numFmtId="4" fontId="12" fillId="0" borderId="4" xfId="0" applyNumberFormat="1" applyFont="1" applyBorder="1"/>
    <xf numFmtId="4" fontId="10" fillId="0" borderId="4" xfId="0" applyNumberFormat="1" applyFont="1" applyFill="1" applyBorder="1"/>
    <xf numFmtId="4" fontId="6" fillId="0" borderId="4" xfId="0" applyNumberFormat="1" applyFont="1" applyFill="1" applyBorder="1"/>
    <xf numFmtId="0" fontId="13" fillId="2" borderId="10" xfId="0" applyFont="1" applyFill="1" applyBorder="1" applyAlignment="1">
      <alignment horizontal="center"/>
    </xf>
    <xf numFmtId="49" fontId="15" fillId="2" borderId="12" xfId="0" applyNumberFormat="1" applyFont="1" applyFill="1" applyBorder="1" applyAlignment="1">
      <alignment horizontal="left" vertical="center"/>
    </xf>
    <xf numFmtId="4" fontId="10" fillId="0" borderId="10" xfId="0" applyNumberFormat="1" applyFont="1" applyFill="1" applyBorder="1"/>
    <xf numFmtId="49" fontId="14" fillId="2" borderId="12" xfId="0" applyNumberFormat="1" applyFont="1" applyFill="1" applyBorder="1" applyAlignment="1">
      <alignment horizontal="right" vertical="center"/>
    </xf>
    <xf numFmtId="4" fontId="16" fillId="0" borderId="6" xfId="0" applyNumberFormat="1" applyFont="1" applyBorder="1"/>
    <xf numFmtId="0" fontId="17" fillId="2" borderId="10" xfId="0" applyFont="1" applyFill="1" applyBorder="1" applyAlignment="1">
      <alignment horizontal="center"/>
    </xf>
    <xf numFmtId="4" fontId="12" fillId="0" borderId="10" xfId="0" applyNumberFormat="1" applyFont="1" applyBorder="1"/>
    <xf numFmtId="4" fontId="10" fillId="0" borderId="10" xfId="0" applyNumberFormat="1" applyFont="1" applyBorder="1"/>
    <xf numFmtId="0" fontId="13" fillId="2" borderId="8" xfId="0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right" vertical="center"/>
    </xf>
    <xf numFmtId="49" fontId="15" fillId="2" borderId="14" xfId="0" applyNumberFormat="1" applyFont="1" applyFill="1" applyBorder="1" applyAlignment="1">
      <alignment horizontal="left" vertical="center"/>
    </xf>
    <xf numFmtId="4" fontId="12" fillId="3" borderId="8" xfId="0" applyNumberFormat="1" applyFont="1" applyFill="1" applyBorder="1" applyProtection="1">
      <protection locked="0"/>
    </xf>
    <xf numFmtId="4" fontId="10" fillId="0" borderId="8" xfId="0" applyNumberFormat="1" applyFont="1" applyFill="1" applyBorder="1"/>
    <xf numFmtId="49" fontId="20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/>
    <xf numFmtId="0" fontId="0" fillId="8" borderId="0" xfId="0" applyFill="1" applyAlignment="1" applyProtection="1">
      <alignment vertical="center"/>
    </xf>
    <xf numFmtId="0" fontId="0" fillId="8" borderId="0" xfId="0" applyFill="1" applyAlignment="1" applyProtection="1">
      <alignment horizontal="left" vertical="center"/>
    </xf>
    <xf numFmtId="0" fontId="27" fillId="8" borderId="0" xfId="0" applyFont="1" applyFill="1" applyAlignment="1" applyProtection="1">
      <alignment vertical="center"/>
    </xf>
    <xf numFmtId="0" fontId="28" fillId="8" borderId="0" xfId="0" applyFont="1" applyFill="1" applyAlignment="1" applyProtection="1">
      <alignment horizontal="left" vertical="center"/>
    </xf>
    <xf numFmtId="0" fontId="28" fillId="8" borderId="0" xfId="0" applyFont="1" applyFill="1" applyAlignment="1" applyProtection="1">
      <alignment vertical="center"/>
    </xf>
    <xf numFmtId="0" fontId="28" fillId="8" borderId="0" xfId="0" applyFont="1" applyFill="1" applyAlignment="1" applyProtection="1">
      <alignment horizontal="left" vertical="center" wrapText="1" indent="2"/>
    </xf>
    <xf numFmtId="0" fontId="0" fillId="8" borderId="0" xfId="0" applyFill="1"/>
    <xf numFmtId="0" fontId="21" fillId="8" borderId="0" xfId="0" applyFont="1" applyFill="1" applyBorder="1" applyAlignment="1" applyProtection="1">
      <alignment vertical="center"/>
    </xf>
    <xf numFmtId="0" fontId="21" fillId="8" borderId="0" xfId="0" applyFont="1" applyFill="1" applyBorder="1" applyAlignment="1" applyProtection="1">
      <alignment horizontal="left" vertical="center"/>
    </xf>
    <xf numFmtId="0" fontId="22" fillId="8" borderId="0" xfId="0" applyFont="1" applyFill="1" applyBorder="1" applyAlignment="1" applyProtection="1">
      <alignment vertical="center" wrapText="1"/>
    </xf>
    <xf numFmtId="0" fontId="26" fillId="9" borderId="0" xfId="0" applyFont="1" applyFill="1" applyBorder="1" applyAlignment="1" applyProtection="1">
      <alignment vertical="center"/>
    </xf>
    <xf numFmtId="0" fontId="23" fillId="8" borderId="0" xfId="0" applyFont="1" applyFill="1" applyBorder="1" applyAlignment="1" applyProtection="1">
      <alignment horizontal="right" vertical="center" wrapText="1"/>
    </xf>
    <xf numFmtId="0" fontId="22" fillId="8" borderId="0" xfId="0" applyFont="1" applyFill="1" applyBorder="1" applyAlignment="1" applyProtection="1">
      <alignment horizontal="center" vertical="center" wrapText="1"/>
    </xf>
    <xf numFmtId="0" fontId="31" fillId="8" borderId="0" xfId="0" quotePrefix="1" applyFont="1" applyFill="1" applyAlignment="1" applyProtection="1">
      <alignment horizontal="left" vertical="center" wrapText="1"/>
    </xf>
    <xf numFmtId="0" fontId="32" fillId="8" borderId="0" xfId="0" applyFont="1" applyFill="1"/>
    <xf numFmtId="0" fontId="31" fillId="8" borderId="0" xfId="0" quotePrefix="1" applyFont="1" applyFill="1" applyAlignment="1" applyProtection="1">
      <alignment horizontal="right" vertical="center" wrapText="1"/>
    </xf>
    <xf numFmtId="0" fontId="2" fillId="0" borderId="12" xfId="0" applyFont="1" applyFill="1" applyBorder="1" applyAlignment="1" applyProtection="1">
      <alignment horizontal="left" indent="15"/>
    </xf>
    <xf numFmtId="0" fontId="35" fillId="7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right"/>
    </xf>
    <xf numFmtId="0" fontId="36" fillId="8" borderId="0" xfId="0" applyFont="1" applyFill="1" applyAlignment="1" applyProtection="1">
      <alignment vertical="center"/>
    </xf>
    <xf numFmtId="49" fontId="15" fillId="2" borderId="0" xfId="0" applyNumberFormat="1" applyFont="1" applyFill="1" applyBorder="1" applyAlignment="1">
      <alignment horizontal="left" vertical="center"/>
    </xf>
    <xf numFmtId="4" fontId="37" fillId="0" borderId="0" xfId="0" applyNumberFormat="1" applyFont="1"/>
    <xf numFmtId="0" fontId="37" fillId="0" borderId="0" xfId="0" applyFont="1"/>
    <xf numFmtId="0" fontId="29" fillId="8" borderId="0" xfId="0" applyFont="1" applyFill="1" applyAlignment="1" applyProtection="1">
      <alignment horizontal="left" vertical="center" wrapText="1"/>
    </xf>
    <xf numFmtId="0" fontId="28" fillId="11" borderId="0" xfId="0" applyFont="1" applyFill="1" applyAlignment="1" applyProtection="1">
      <alignment horizontal="left" vertical="center"/>
    </xf>
    <xf numFmtId="0" fontId="28" fillId="11" borderId="0" xfId="0" applyFont="1" applyFill="1" applyAlignment="1" applyProtection="1">
      <alignment vertical="center"/>
    </xf>
    <xf numFmtId="0" fontId="30" fillId="11" borderId="0" xfId="0" applyFont="1" applyFill="1" applyAlignment="1" applyProtection="1">
      <alignment horizontal="left" vertical="center" indent="4"/>
    </xf>
    <xf numFmtId="0" fontId="41" fillId="0" borderId="0" xfId="0" applyFont="1" applyAlignment="1">
      <alignment horizontal="center"/>
    </xf>
    <xf numFmtId="0" fontId="42" fillId="8" borderId="0" xfId="0" applyFont="1" applyFill="1" applyAlignment="1" applyProtection="1">
      <alignment vertical="center"/>
    </xf>
    <xf numFmtId="0" fontId="43" fillId="8" borderId="0" xfId="0" applyFont="1" applyFill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8" borderId="0" xfId="0" applyFill="1" applyAlignment="1">
      <alignment horizontal="center"/>
    </xf>
    <xf numFmtId="0" fontId="0" fillId="8" borderId="18" xfId="0" applyFill="1" applyBorder="1" applyAlignment="1">
      <alignment horizontal="center"/>
    </xf>
    <xf numFmtId="0" fontId="46" fillId="8" borderId="19" xfId="0" applyFont="1" applyFill="1" applyBorder="1" applyAlignment="1">
      <alignment horizontal="left" indent="4"/>
    </xf>
    <xf numFmtId="0" fontId="0" fillId="8" borderId="20" xfId="0" applyFill="1" applyBorder="1" applyAlignment="1">
      <alignment horizontal="center"/>
    </xf>
    <xf numFmtId="0" fontId="47" fillId="8" borderId="21" xfId="0" applyFont="1" applyFill="1" applyBorder="1" applyAlignment="1">
      <alignment horizontal="left" indent="7"/>
    </xf>
    <xf numFmtId="0" fontId="47" fillId="8" borderId="21" xfId="0" applyFont="1" applyFill="1" applyBorder="1" applyAlignment="1">
      <alignment horizontal="left" indent="4"/>
    </xf>
    <xf numFmtId="0" fontId="47" fillId="8" borderId="22" xfId="0" applyFont="1" applyFill="1" applyBorder="1" applyAlignment="1">
      <alignment horizontal="left" wrapText="1" indent="4"/>
    </xf>
    <xf numFmtId="0" fontId="47" fillId="8" borderId="21" xfId="0" applyFont="1" applyFill="1" applyBorder="1" applyAlignment="1">
      <alignment horizontal="left" wrapText="1" indent="4"/>
    </xf>
    <xf numFmtId="0" fontId="0" fillId="8" borderId="23" xfId="0" applyFill="1" applyBorder="1" applyAlignment="1">
      <alignment horizontal="center"/>
    </xf>
    <xf numFmtId="0" fontId="38" fillId="10" borderId="24" xfId="0" applyFont="1" applyFill="1" applyBorder="1" applyAlignment="1">
      <alignment horizontal="center"/>
    </xf>
    <xf numFmtId="0" fontId="45" fillId="10" borderId="25" xfId="0" applyFont="1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47" fillId="8" borderId="26" xfId="0" applyFont="1" applyFill="1" applyBorder="1" applyAlignment="1">
      <alignment horizontal="left" wrapText="1" indent="4"/>
    </xf>
    <xf numFmtId="0" fontId="0" fillId="8" borderId="27" xfId="0" applyFill="1" applyBorder="1" applyAlignment="1">
      <alignment horizontal="center"/>
    </xf>
    <xf numFmtId="0" fontId="47" fillId="8" borderId="27" xfId="0" applyFont="1" applyFill="1" applyBorder="1" applyAlignment="1">
      <alignment horizontal="left" wrapText="1" indent="4"/>
    </xf>
    <xf numFmtId="0" fontId="0" fillId="8" borderId="28" xfId="0" applyFill="1" applyBorder="1" applyAlignment="1">
      <alignment horizontal="center"/>
    </xf>
    <xf numFmtId="0" fontId="47" fillId="8" borderId="28" xfId="0" applyFont="1" applyFill="1" applyBorder="1" applyAlignment="1">
      <alignment horizontal="left" wrapText="1" indent="4"/>
    </xf>
    <xf numFmtId="0" fontId="51" fillId="8" borderId="0" xfId="0" applyFont="1" applyFill="1" applyAlignment="1" applyProtection="1">
      <alignment vertical="center" wrapText="1"/>
    </xf>
    <xf numFmtId="0" fontId="40" fillId="8" borderId="0" xfId="0" applyFont="1" applyFill="1" applyBorder="1" applyAlignment="1" applyProtection="1">
      <alignment horizontal="center" vertical="center" wrapText="1"/>
    </xf>
    <xf numFmtId="0" fontId="24" fillId="9" borderId="0" xfId="0" applyFont="1" applyFill="1" applyBorder="1" applyAlignment="1" applyProtection="1">
      <alignment horizontal="center" vertical="center"/>
    </xf>
    <xf numFmtId="0" fontId="33" fillId="9" borderId="0" xfId="0" applyFont="1" applyFill="1" applyAlignment="1" applyProtection="1">
      <alignment horizontal="center" vertical="center"/>
    </xf>
    <xf numFmtId="0" fontId="29" fillId="8" borderId="0" xfId="0" applyFont="1" applyFill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164" fontId="6" fillId="0" borderId="12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39" fillId="7" borderId="7" xfId="0" applyFont="1" applyFill="1" applyBorder="1" applyAlignment="1" applyProtection="1">
      <alignment horizontal="center" vertical="center" wrapText="1"/>
      <protection locked="0"/>
    </xf>
    <xf numFmtId="0" fontId="39" fillId="7" borderId="15" xfId="0" applyFont="1" applyFill="1" applyBorder="1" applyAlignment="1" applyProtection="1">
      <alignment horizontal="center" vertical="center" wrapText="1"/>
      <protection locked="0"/>
    </xf>
    <xf numFmtId="0" fontId="39" fillId="7" borderId="5" xfId="0" applyFont="1" applyFill="1" applyBorder="1" applyAlignment="1" applyProtection="1">
      <alignment horizontal="center" vertical="center" wrapText="1"/>
      <protection locked="0"/>
    </xf>
    <xf numFmtId="0" fontId="39" fillId="7" borderId="14" xfId="0" applyFont="1" applyFill="1" applyBorder="1" applyAlignment="1" applyProtection="1">
      <alignment horizontal="center" vertical="center" wrapText="1"/>
      <protection locked="0"/>
    </xf>
    <xf numFmtId="0" fontId="39" fillId="7" borderId="11" xfId="0" applyFont="1" applyFill="1" applyBorder="1" applyAlignment="1" applyProtection="1">
      <alignment horizontal="center" vertical="center" wrapText="1"/>
      <protection locked="0"/>
    </xf>
    <xf numFmtId="0" fontId="39" fillId="7" borderId="9" xfId="0" applyFont="1" applyFill="1" applyBorder="1" applyAlignment="1" applyProtection="1">
      <alignment horizontal="center" vertical="center" wrapText="1"/>
      <protection locked="0"/>
    </xf>
    <xf numFmtId="164" fontId="1" fillId="2" borderId="12" xfId="0" applyNumberFormat="1" applyFont="1" applyFill="1" applyBorder="1" applyAlignment="1" applyProtection="1">
      <alignment horizontal="center" vertical="center" wrapText="1"/>
    </xf>
    <xf numFmtId="164" fontId="1" fillId="2" borderId="0" xfId="0" applyNumberFormat="1" applyFont="1" applyFill="1" applyBorder="1" applyAlignment="1" applyProtection="1">
      <alignment horizontal="center" vertical="center" wrapText="1"/>
    </xf>
    <xf numFmtId="0" fontId="39" fillId="7" borderId="1" xfId="0" applyFont="1" applyFill="1" applyBorder="1" applyAlignment="1" applyProtection="1">
      <alignment horizontal="center" vertical="center" wrapText="1"/>
      <protection locked="0"/>
    </xf>
    <xf numFmtId="0" fontId="39" fillId="7" borderId="2" xfId="0" applyFont="1" applyFill="1" applyBorder="1" applyAlignment="1" applyProtection="1">
      <alignment horizontal="center" vertical="center" wrapText="1"/>
      <protection locked="0"/>
    </xf>
    <xf numFmtId="0" fontId="39" fillId="7" borderId="3" xfId="0" applyFont="1" applyFill="1" applyBorder="1" applyAlignment="1" applyProtection="1">
      <alignment horizontal="center" vertical="center" wrapText="1"/>
      <protection locked="0"/>
    </xf>
    <xf numFmtId="0" fontId="39" fillId="7" borderId="4" xfId="0" applyFont="1" applyFill="1" applyBorder="1" applyAlignment="1" applyProtection="1">
      <alignment horizontal="center" vertical="center" wrapText="1"/>
      <protection locked="0"/>
    </xf>
    <xf numFmtId="0" fontId="39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5" fillId="2" borderId="16" xfId="0" applyFont="1" applyFill="1" applyBorder="1" applyAlignment="1">
      <alignment horizontal="center"/>
    </xf>
    <xf numFmtId="0" fontId="45" fillId="2" borderId="17" xfId="0" applyFont="1" applyFill="1" applyBorder="1" applyAlignment="1">
      <alignment horizontal="center"/>
    </xf>
    <xf numFmtId="0" fontId="45" fillId="10" borderId="16" xfId="0" applyFont="1" applyFill="1" applyBorder="1" applyAlignment="1">
      <alignment horizontal="center"/>
    </xf>
    <xf numFmtId="0" fontId="45" fillId="10" borderId="17" xfId="0" applyFont="1" applyFill="1" applyBorder="1" applyAlignment="1">
      <alignment horizontal="center"/>
    </xf>
  </cellXfs>
  <cellStyles count="10">
    <cellStyle name="Normal" xfId="0" builtinId="0"/>
    <cellStyle name="Normal 2" xfId="1"/>
    <cellStyle name="Normal 2 2" xfId="2"/>
    <cellStyle name="Normal 3" xfId="3"/>
    <cellStyle name="Normal 4" xfId="4"/>
    <cellStyle name="Normal 5" xfId="5"/>
    <cellStyle name="TableEvenline" xfId="6"/>
    <cellStyle name="TableEvenlineData" xfId="7"/>
    <cellStyle name="TableOddline" xfId="8"/>
    <cellStyle name="TableOddlineData" xfId="9"/>
  </cellStyles>
  <dxfs count="1">
    <dxf>
      <font>
        <b/>
        <i val="0"/>
        <color rgb="FFFFFF00"/>
      </font>
      <fill>
        <patternFill>
          <bgColor rgb="FFCC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2" dropStyle="combo" dx="16" fmlaLink="$B$21" fmlaRange="$B$42:$B$106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38100</xdr:rowOff>
    </xdr:from>
    <xdr:to>
      <xdr:col>6</xdr:col>
      <xdr:colOff>161924</xdr:colOff>
      <xdr:row>16</xdr:row>
      <xdr:rowOff>266700</xdr:rowOff>
    </xdr:to>
    <xdr:sp macro="" textlink="">
      <xdr:nvSpPr>
        <xdr:cNvPr id="2" name="TextBox 1"/>
        <xdr:cNvSpPr txBox="1"/>
      </xdr:nvSpPr>
      <xdr:spPr>
        <a:xfrm>
          <a:off x="619125" y="1924050"/>
          <a:ext cx="6286499" cy="2495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>
              <a:latin typeface="Arial Narrow" pitchFamily="34" charset="0"/>
            </a:rPr>
            <a:t>Instruções Gerais de Recolha:</a:t>
          </a:r>
        </a:p>
        <a:p>
          <a:endParaRPr lang="pt-PT" sz="1100">
            <a:latin typeface="Arial Narrow" pitchFamily="34" charset="0"/>
          </a:endParaRPr>
        </a:p>
        <a:p>
          <a:r>
            <a:rPr lang="pt-PT" sz="1100">
              <a:latin typeface="Arial Narrow" pitchFamily="34" charset="0"/>
            </a:rPr>
            <a:t>1. Comece por escolher a sua instituição , na caixa de selecção </a:t>
          </a:r>
          <a:r>
            <a:rPr lang="pt-PT" sz="1100" baseline="0">
              <a:latin typeface="Arial Narrow" pitchFamily="34" charset="0"/>
            </a:rPr>
            <a:t>; </a:t>
          </a:r>
          <a:r>
            <a:rPr lang="pt-PT" sz="1100" b="1" i="1" baseline="0">
              <a:solidFill>
                <a:schemeClr val="accent2">
                  <a:lumMod val="50000"/>
                </a:schemeClr>
              </a:solidFill>
              <a:latin typeface="Arial Narrow" pitchFamily="34" charset="0"/>
            </a:rPr>
            <a:t>caso contrário, o seu ficheiro será rejeitado pelo precessamento automático!</a:t>
          </a:r>
          <a:endParaRPr lang="pt-PT" sz="1100" baseline="0">
            <a:latin typeface="Arial Narrow" pitchFamily="34" charset="0"/>
          </a:endParaRPr>
        </a:p>
        <a:p>
          <a:endParaRPr lang="pt-PT" sz="1100" baseline="0">
            <a:latin typeface="Arial Narrow" pitchFamily="34" charset="0"/>
          </a:endParaRPr>
        </a:p>
        <a:p>
          <a:r>
            <a:rPr lang="pt-PT" sz="1100" baseline="0">
              <a:latin typeface="Arial Narrow" pitchFamily="34" charset="0"/>
            </a:rPr>
            <a:t>2. </a:t>
          </a:r>
          <a:r>
            <a:rPr lang="pt-PT" sz="1100" b="1" i="1" baseline="0">
              <a:solidFill>
                <a:srgbClr val="FF0000"/>
              </a:solidFill>
              <a:latin typeface="Arial Narrow" pitchFamily="34" charset="0"/>
            </a:rPr>
            <a:t>Não altere, </a:t>
          </a:r>
          <a:r>
            <a:rPr lang="pt-PT" sz="1100" b="1" i="1" u="sng" baseline="0">
              <a:solidFill>
                <a:srgbClr val="FF0000"/>
              </a:solidFill>
              <a:latin typeface="Arial Narrow" pitchFamily="34" charset="0"/>
            </a:rPr>
            <a:t>de forma alguma</a:t>
          </a:r>
          <a:r>
            <a:rPr lang="pt-PT" sz="1100" b="1" i="1" baseline="0">
              <a:solidFill>
                <a:srgbClr val="FF0000"/>
              </a:solidFill>
              <a:latin typeface="Arial Narrow" pitchFamily="34" charset="0"/>
            </a:rPr>
            <a:t>, a estrutura deste ficheiro</a:t>
          </a:r>
          <a:r>
            <a:rPr lang="pt-PT" sz="1100" baseline="0">
              <a:solidFill>
                <a:srgbClr val="FF0000"/>
              </a:solidFill>
              <a:latin typeface="Arial Narrow" pitchFamily="34" charset="0"/>
            </a:rPr>
            <a:t>; não insira linhas, apague colunas, coloque texto ou somas, etc.</a:t>
          </a:r>
        </a:p>
        <a:p>
          <a:endParaRPr lang="pt-PT" sz="1100" baseline="0">
            <a:latin typeface="Arial Narrow" pitchFamily="34" charset="0"/>
          </a:endParaRPr>
        </a:p>
        <a:p>
          <a:r>
            <a:rPr lang="pt-PT" sz="1100" baseline="0">
              <a:latin typeface="Arial Narrow" pitchFamily="34" charset="0"/>
            </a:rPr>
            <a:t>3. Preencha os elementos solicitados nas folha "DR", "Balanço" e "DFCx", depois, siga as instruções de remessa.</a:t>
          </a:r>
        </a:p>
        <a:p>
          <a:endParaRPr lang="pt-PT" sz="1100" baseline="0">
            <a:latin typeface="Arial Narrow" pitchFamily="34" charset="0"/>
          </a:endParaRPr>
        </a:p>
        <a:p>
          <a:r>
            <a:rPr lang="pt-PT" sz="1100" baseline="0">
              <a:latin typeface="Arial Narrow" pitchFamily="34" charset="0"/>
            </a:rPr>
            <a:t>4. Se forem necessário esclarecimentos adicionais devem remeter as questões para o email:</a:t>
          </a:r>
        </a:p>
        <a:p>
          <a:endParaRPr lang="pt-PT" sz="1100" baseline="0">
            <a:latin typeface="Arial Narrow" pitchFamily="34" charset="0"/>
          </a:endParaRPr>
        </a:p>
        <a:p>
          <a:pPr lvl="1"/>
          <a:r>
            <a:rPr lang="pt-PT" sz="1600" b="1" baseline="0">
              <a:latin typeface="Arial Narrow" pitchFamily="34" charset="0"/>
            </a:rPr>
            <a:t>consolidacao@acss.min-saude.pt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18</xdr:row>
          <xdr:rowOff>95250</xdr:rowOff>
        </xdr:from>
        <xdr:to>
          <xdr:col>4</xdr:col>
          <xdr:colOff>152400</xdr:colOff>
          <xdr:row>19</xdr:row>
          <xdr:rowOff>76200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457200</xdr:colOff>
      <xdr:row>1</xdr:row>
      <xdr:rowOff>19050</xdr:rowOff>
    </xdr:from>
    <xdr:to>
      <xdr:col>3</xdr:col>
      <xdr:colOff>314325</xdr:colOff>
      <xdr:row>6</xdr:row>
      <xdr:rowOff>76200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09550"/>
          <a:ext cx="54768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8:K983"/>
  <sheetViews>
    <sheetView tabSelected="1" workbookViewId="0">
      <selection activeCell="B9" sqref="B9:F9"/>
    </sheetView>
  </sheetViews>
  <sheetFormatPr defaultRowHeight="15" x14ac:dyDescent="0.25"/>
  <cols>
    <col min="1" max="1" width="9.140625" style="147"/>
    <col min="2" max="2" width="66" style="147" customWidth="1"/>
    <col min="3" max="16384" width="9.140625" style="147"/>
  </cols>
  <sheetData>
    <row r="8" spans="1:11" x14ac:dyDescent="0.25">
      <c r="B8" s="148"/>
      <c r="C8" s="149"/>
      <c r="D8" s="148"/>
      <c r="E8" s="148"/>
      <c r="F8" s="148"/>
      <c r="G8" s="148"/>
      <c r="H8" s="148"/>
      <c r="I8" s="148"/>
      <c r="J8" s="148"/>
      <c r="K8" s="148"/>
    </row>
    <row r="9" spans="1:11" ht="28.5" customHeight="1" x14ac:dyDescent="0.25">
      <c r="A9" s="153"/>
      <c r="B9" s="192" t="s">
        <v>364</v>
      </c>
      <c r="C9" s="192"/>
      <c r="D9" s="192"/>
      <c r="E9" s="192"/>
      <c r="F9" s="192"/>
      <c r="G9" s="150"/>
      <c r="H9" s="150"/>
      <c r="I9" s="148"/>
      <c r="J9" s="148"/>
      <c r="K9" s="148"/>
    </row>
    <row r="10" spans="1:11" ht="25.5" x14ac:dyDescent="0.25">
      <c r="A10" s="153"/>
      <c r="B10" s="153"/>
      <c r="C10" s="150"/>
      <c r="D10" s="150"/>
      <c r="E10" s="150"/>
      <c r="F10" s="150"/>
      <c r="G10" s="150"/>
      <c r="H10" s="150"/>
      <c r="I10" s="148"/>
      <c r="J10" s="148"/>
      <c r="K10" s="148"/>
    </row>
    <row r="11" spans="1:11" ht="25.5" x14ac:dyDescent="0.25">
      <c r="A11" s="153"/>
      <c r="B11" s="153"/>
      <c r="C11" s="150"/>
      <c r="D11" s="150"/>
      <c r="E11" s="150"/>
      <c r="F11" s="150"/>
      <c r="G11" s="150"/>
      <c r="H11" s="150"/>
      <c r="I11" s="148"/>
      <c r="J11" s="148"/>
      <c r="K11" s="148"/>
    </row>
    <row r="12" spans="1:11" ht="25.5" x14ac:dyDescent="0.25">
      <c r="A12" s="153"/>
      <c r="B12" s="153"/>
      <c r="C12" s="150"/>
      <c r="D12" s="150"/>
      <c r="E12" s="150"/>
      <c r="F12" s="150"/>
      <c r="G12" s="150"/>
      <c r="H12" s="150"/>
      <c r="I12" s="148"/>
      <c r="J12" s="148"/>
      <c r="K12" s="148"/>
    </row>
    <row r="13" spans="1:11" ht="25.5" x14ac:dyDescent="0.25">
      <c r="B13" s="152"/>
      <c r="C13" s="152"/>
      <c r="D13" s="152"/>
      <c r="E13" s="152"/>
      <c r="F13" s="152"/>
      <c r="G13" s="150"/>
      <c r="H13" s="150"/>
      <c r="I13" s="148"/>
      <c r="J13" s="148"/>
      <c r="K13" s="148"/>
    </row>
    <row r="14" spans="1:11" ht="25.5" x14ac:dyDescent="0.25">
      <c r="B14" s="152"/>
      <c r="C14" s="152"/>
      <c r="D14" s="152"/>
      <c r="E14" s="152"/>
      <c r="F14" s="152"/>
      <c r="G14" s="150"/>
      <c r="H14" s="150"/>
      <c r="I14" s="148"/>
      <c r="J14" s="148"/>
      <c r="K14" s="148"/>
    </row>
    <row r="15" spans="1:11" ht="25.5" x14ac:dyDescent="0.25">
      <c r="B15" s="152"/>
      <c r="C15" s="152"/>
      <c r="D15" s="152"/>
      <c r="E15" s="152"/>
      <c r="F15" s="152"/>
      <c r="G15" s="150"/>
      <c r="H15" s="150"/>
      <c r="I15" s="148"/>
      <c r="J15" s="148"/>
      <c r="K15" s="148"/>
    </row>
    <row r="16" spans="1:11" ht="25.5" x14ac:dyDescent="0.25">
      <c r="B16" s="152"/>
      <c r="C16" s="152"/>
      <c r="D16" s="152"/>
      <c r="E16" s="152"/>
      <c r="F16" s="152"/>
      <c r="G16" s="150"/>
      <c r="H16" s="150"/>
      <c r="I16" s="148"/>
      <c r="J16" s="148"/>
      <c r="K16" s="148"/>
    </row>
    <row r="17" spans="2:11" ht="25.5" x14ac:dyDescent="0.25">
      <c r="B17" s="152"/>
      <c r="C17" s="152"/>
      <c r="D17" s="152"/>
      <c r="E17" s="152"/>
      <c r="F17" s="152"/>
      <c r="G17" s="150"/>
      <c r="H17" s="150"/>
      <c r="I17" s="148"/>
      <c r="J17" s="148"/>
      <c r="K17" s="148"/>
    </row>
    <row r="18" spans="2:11" ht="25.5" x14ac:dyDescent="0.25">
      <c r="B18" s="193" t="s">
        <v>267</v>
      </c>
      <c r="C18" s="193"/>
      <c r="D18" s="193"/>
      <c r="E18" s="193"/>
      <c r="F18" s="193"/>
      <c r="G18" s="150"/>
      <c r="H18" s="150"/>
      <c r="I18" s="148"/>
      <c r="J18" s="148"/>
      <c r="K18" s="148"/>
    </row>
    <row r="19" spans="2:11" ht="25.5" x14ac:dyDescent="0.25">
      <c r="B19" s="151"/>
      <c r="C19" s="151"/>
      <c r="D19" s="151"/>
      <c r="E19" s="151"/>
      <c r="F19" s="151"/>
      <c r="G19" s="150"/>
      <c r="H19" s="150"/>
      <c r="I19" s="148"/>
      <c r="J19" s="148"/>
      <c r="K19" s="148"/>
    </row>
    <row r="20" spans="2:11" ht="25.5" x14ac:dyDescent="0.25">
      <c r="B20" s="151"/>
      <c r="C20" s="151"/>
      <c r="D20" s="151"/>
      <c r="E20" s="151"/>
      <c r="F20" s="151"/>
      <c r="G20" s="150"/>
      <c r="H20" s="150"/>
      <c r="I20" s="148"/>
      <c r="J20" s="148"/>
      <c r="K20" s="148"/>
    </row>
    <row r="21" spans="2:11" ht="25.5" x14ac:dyDescent="0.25">
      <c r="B21" s="194">
        <v>1</v>
      </c>
      <c r="C21" s="194"/>
      <c r="D21" s="194"/>
      <c r="E21" s="194"/>
      <c r="F21" s="194"/>
      <c r="G21" s="150"/>
      <c r="H21" s="150"/>
      <c r="I21" s="148"/>
      <c r="J21" s="148"/>
      <c r="K21" s="148"/>
    </row>
    <row r="22" spans="2:11" x14ac:dyDescent="0.25">
      <c r="B22" s="141"/>
      <c r="C22" s="142"/>
      <c r="D22" s="141"/>
      <c r="E22" s="141"/>
      <c r="F22" s="141"/>
      <c r="G22" s="141"/>
      <c r="H22" s="141"/>
      <c r="I22" s="141"/>
      <c r="J22" s="141"/>
      <c r="K22" s="141"/>
    </row>
    <row r="23" spans="2:11" x14ac:dyDescent="0.25">
      <c r="B23" s="141"/>
      <c r="C23" s="142"/>
      <c r="D23" s="141"/>
      <c r="E23" s="141"/>
      <c r="F23" s="141"/>
      <c r="G23" s="141"/>
      <c r="H23" s="141"/>
      <c r="I23" s="141"/>
      <c r="J23" s="141"/>
      <c r="K23" s="141"/>
    </row>
    <row r="24" spans="2:11" ht="20.25" x14ac:dyDescent="0.25">
      <c r="B24" s="160" t="s">
        <v>266</v>
      </c>
      <c r="C24" s="144"/>
      <c r="D24" s="145"/>
      <c r="E24" s="145"/>
      <c r="F24" s="145"/>
      <c r="G24" s="145"/>
      <c r="H24" s="145"/>
      <c r="I24" s="145"/>
      <c r="J24" s="145"/>
      <c r="K24" s="145"/>
    </row>
    <row r="25" spans="2:11" ht="16.5" x14ac:dyDescent="0.25">
      <c r="B25" s="143"/>
      <c r="C25" s="144"/>
      <c r="D25" s="145"/>
      <c r="E25" s="145"/>
      <c r="F25" s="145"/>
      <c r="G25" s="145"/>
      <c r="H25" s="145"/>
      <c r="I25" s="145"/>
      <c r="J25" s="145"/>
      <c r="K25" s="145"/>
    </row>
    <row r="26" spans="2:11" ht="16.5" x14ac:dyDescent="0.25">
      <c r="B26" s="167" t="s">
        <v>283</v>
      </c>
      <c r="C26" s="165"/>
      <c r="D26" s="166"/>
      <c r="E26" s="145"/>
      <c r="F26" s="145"/>
      <c r="G26" s="145"/>
      <c r="H26" s="145"/>
      <c r="I26" s="145"/>
      <c r="J26" s="145"/>
      <c r="K26" s="145"/>
    </row>
    <row r="27" spans="2:11" ht="16.5" x14ac:dyDescent="0.25">
      <c r="B27" s="167" t="s">
        <v>277</v>
      </c>
      <c r="C27" s="165"/>
      <c r="D27" s="166"/>
      <c r="E27" s="145"/>
      <c r="F27" s="145"/>
      <c r="G27" s="145"/>
      <c r="H27" s="145"/>
      <c r="I27" s="145"/>
      <c r="J27" s="145"/>
      <c r="K27" s="145"/>
    </row>
    <row r="28" spans="2:11" ht="69" customHeight="1" x14ac:dyDescent="0.25">
      <c r="B28" s="195" t="s">
        <v>361</v>
      </c>
      <c r="C28" s="195"/>
      <c r="D28" s="195"/>
      <c r="E28" s="195"/>
      <c r="F28" s="195"/>
      <c r="G28" s="195"/>
      <c r="H28" s="195"/>
      <c r="I28" s="195"/>
      <c r="J28" s="195"/>
      <c r="K28" s="195"/>
    </row>
    <row r="29" spans="2:11" ht="51.75" customHeight="1" x14ac:dyDescent="0.25">
      <c r="B29" s="195" t="s">
        <v>287</v>
      </c>
      <c r="C29" s="195"/>
      <c r="D29" s="195"/>
      <c r="E29" s="195"/>
      <c r="F29" s="195"/>
      <c r="G29" s="195"/>
      <c r="H29" s="195"/>
      <c r="I29" s="195"/>
      <c r="J29" s="195"/>
      <c r="K29" s="195"/>
    </row>
    <row r="30" spans="2:11" ht="53.25" customHeight="1" x14ac:dyDescent="0.25">
      <c r="B30" s="195" t="s">
        <v>288</v>
      </c>
      <c r="C30" s="195"/>
      <c r="D30" s="195"/>
      <c r="E30" s="195"/>
      <c r="F30" s="195"/>
      <c r="G30" s="195"/>
      <c r="H30" s="195"/>
      <c r="I30" s="195"/>
      <c r="J30" s="195"/>
      <c r="K30" s="195"/>
    </row>
    <row r="31" spans="2:11" ht="16.5" x14ac:dyDescent="0.25">
      <c r="B31" s="164"/>
      <c r="C31" s="164"/>
      <c r="D31" s="164"/>
      <c r="E31" s="164"/>
      <c r="F31" s="164"/>
      <c r="G31" s="164"/>
      <c r="H31" s="164"/>
      <c r="I31" s="164"/>
      <c r="J31" s="164"/>
      <c r="K31" s="164"/>
    </row>
    <row r="32" spans="2:11" ht="16.5" x14ac:dyDescent="0.25">
      <c r="B32" s="164"/>
      <c r="C32" s="164"/>
      <c r="D32" s="164"/>
      <c r="E32" s="164"/>
      <c r="F32" s="164"/>
      <c r="G32" s="164"/>
      <c r="H32" s="164"/>
      <c r="I32" s="164"/>
      <c r="J32" s="164"/>
      <c r="K32" s="164"/>
    </row>
    <row r="33" spans="1:11" ht="25.5" x14ac:dyDescent="0.25">
      <c r="B33" s="169" t="s">
        <v>265</v>
      </c>
      <c r="C33" s="144"/>
      <c r="D33" s="145"/>
      <c r="E33" s="145"/>
      <c r="F33" s="145"/>
      <c r="G33" s="145"/>
      <c r="H33" s="145"/>
      <c r="I33" s="145"/>
      <c r="J33" s="145"/>
      <c r="K33" s="145"/>
    </row>
    <row r="34" spans="1:11" ht="25.5" x14ac:dyDescent="0.25">
      <c r="B34" s="169"/>
      <c r="C34" s="144"/>
      <c r="D34" s="145"/>
      <c r="E34" s="145"/>
      <c r="F34" s="145"/>
      <c r="G34" s="145"/>
      <c r="H34" s="145"/>
      <c r="I34" s="145"/>
      <c r="J34" s="145"/>
      <c r="K34" s="145"/>
    </row>
    <row r="35" spans="1:11" ht="26.25" customHeight="1" x14ac:dyDescent="0.25">
      <c r="B35" s="191" t="s">
        <v>362</v>
      </c>
      <c r="C35" s="191"/>
      <c r="D35" s="191"/>
      <c r="E35" s="191"/>
      <c r="F35" s="191"/>
      <c r="G35" s="191"/>
      <c r="H35" s="191"/>
      <c r="I35" s="191"/>
      <c r="J35" s="191"/>
      <c r="K35" s="191"/>
    </row>
    <row r="36" spans="1:11" ht="21" x14ac:dyDescent="0.25">
      <c r="B36" s="170" t="s">
        <v>363</v>
      </c>
      <c r="C36" s="142"/>
      <c r="D36" s="141"/>
      <c r="E36" s="141"/>
      <c r="F36" s="141"/>
      <c r="G36" s="141"/>
      <c r="H36" s="141"/>
      <c r="I36" s="141"/>
      <c r="J36" s="141"/>
      <c r="K36" s="141"/>
    </row>
    <row r="37" spans="1:11" x14ac:dyDescent="0.25">
      <c r="B37" s="141"/>
      <c r="C37" s="142"/>
      <c r="D37" s="141"/>
      <c r="E37" s="141"/>
      <c r="F37" s="141"/>
      <c r="G37" s="141"/>
      <c r="H37" s="141"/>
      <c r="I37" s="141"/>
      <c r="J37" s="141"/>
      <c r="K37" s="141"/>
    </row>
    <row r="39" spans="1:11" ht="16.5" customHeight="1" x14ac:dyDescent="0.25"/>
    <row r="42" spans="1:11" ht="16.5" x14ac:dyDescent="0.25">
      <c r="A42" s="156">
        <v>1</v>
      </c>
      <c r="B42" s="154" t="s">
        <v>269</v>
      </c>
    </row>
    <row r="43" spans="1:11" ht="16.5" x14ac:dyDescent="0.25">
      <c r="A43" s="156">
        <v>2</v>
      </c>
      <c r="B43" s="154" t="s">
        <v>3</v>
      </c>
      <c r="C43" s="146"/>
      <c r="D43" s="146"/>
      <c r="E43" s="146"/>
      <c r="F43" s="146"/>
      <c r="G43" s="146"/>
      <c r="H43" s="146"/>
      <c r="I43" s="146"/>
      <c r="J43" s="146"/>
      <c r="K43" s="146"/>
    </row>
    <row r="44" spans="1:11" ht="16.5" x14ac:dyDescent="0.25">
      <c r="A44" s="156">
        <v>3</v>
      </c>
      <c r="B44" s="155" t="s">
        <v>4</v>
      </c>
    </row>
    <row r="45" spans="1:11" ht="16.5" x14ac:dyDescent="0.25">
      <c r="A45" s="156">
        <v>4</v>
      </c>
      <c r="B45" s="155" t="s">
        <v>5</v>
      </c>
    </row>
    <row r="46" spans="1:11" ht="16.5" x14ac:dyDescent="0.25">
      <c r="A46" s="156">
        <v>5</v>
      </c>
      <c r="B46" s="155" t="s">
        <v>6</v>
      </c>
    </row>
    <row r="47" spans="1:11" ht="16.5" x14ac:dyDescent="0.25">
      <c r="A47" s="156">
        <v>6</v>
      </c>
      <c r="B47" s="155" t="s">
        <v>7</v>
      </c>
    </row>
    <row r="48" spans="1:11" ht="16.5" x14ac:dyDescent="0.25">
      <c r="A48" s="156">
        <v>7</v>
      </c>
      <c r="B48" s="155" t="s">
        <v>284</v>
      </c>
    </row>
    <row r="49" spans="1:2" ht="16.5" x14ac:dyDescent="0.25">
      <c r="A49" s="156">
        <v>8</v>
      </c>
      <c r="B49" s="155" t="s">
        <v>8</v>
      </c>
    </row>
    <row r="50" spans="1:2" ht="16.5" x14ac:dyDescent="0.25">
      <c r="A50" s="156">
        <v>9</v>
      </c>
      <c r="B50" s="155" t="s">
        <v>9</v>
      </c>
    </row>
    <row r="51" spans="1:2" ht="16.5" x14ac:dyDescent="0.25">
      <c r="A51" s="156">
        <v>10</v>
      </c>
      <c r="B51" s="155" t="s">
        <v>14</v>
      </c>
    </row>
    <row r="52" spans="1:2" ht="16.5" x14ac:dyDescent="0.25">
      <c r="A52" s="156">
        <v>11</v>
      </c>
      <c r="B52" s="155" t="s">
        <v>10</v>
      </c>
    </row>
    <row r="53" spans="1:2" ht="16.5" x14ac:dyDescent="0.25">
      <c r="A53" s="156">
        <v>12</v>
      </c>
      <c r="B53" s="155" t="s">
        <v>286</v>
      </c>
    </row>
    <row r="54" spans="1:2" ht="16.5" x14ac:dyDescent="0.25">
      <c r="A54" s="156">
        <v>13</v>
      </c>
      <c r="B54" s="155" t="s">
        <v>15</v>
      </c>
    </row>
    <row r="55" spans="1:2" ht="16.5" x14ac:dyDescent="0.25">
      <c r="A55" s="156">
        <v>14</v>
      </c>
      <c r="B55" s="155" t="s">
        <v>16</v>
      </c>
    </row>
    <row r="56" spans="1:2" ht="16.5" x14ac:dyDescent="0.25">
      <c r="A56" s="156">
        <v>15</v>
      </c>
      <c r="B56" s="155" t="s">
        <v>17</v>
      </c>
    </row>
    <row r="57" spans="1:2" ht="16.5" x14ac:dyDescent="0.25">
      <c r="A57" s="156">
        <v>16</v>
      </c>
      <c r="B57" s="155" t="s">
        <v>18</v>
      </c>
    </row>
    <row r="58" spans="1:2" ht="16.5" x14ac:dyDescent="0.25">
      <c r="A58" s="156">
        <v>17</v>
      </c>
      <c r="B58" s="155" t="s">
        <v>19</v>
      </c>
    </row>
    <row r="59" spans="1:2" ht="16.5" x14ac:dyDescent="0.25">
      <c r="A59" s="156">
        <v>18</v>
      </c>
      <c r="B59" s="155" t="s">
        <v>20</v>
      </c>
    </row>
    <row r="60" spans="1:2" ht="16.5" x14ac:dyDescent="0.25">
      <c r="A60" s="156">
        <v>19</v>
      </c>
      <c r="B60" s="155" t="s">
        <v>21</v>
      </c>
    </row>
    <row r="61" spans="1:2" ht="16.5" x14ac:dyDescent="0.25">
      <c r="A61" s="156">
        <v>20</v>
      </c>
      <c r="B61" s="155" t="s">
        <v>22</v>
      </c>
    </row>
    <row r="62" spans="1:2" ht="16.5" x14ac:dyDescent="0.25">
      <c r="A62" s="156">
        <v>21</v>
      </c>
      <c r="B62" s="155" t="s">
        <v>23</v>
      </c>
    </row>
    <row r="63" spans="1:2" ht="16.5" x14ac:dyDescent="0.25">
      <c r="A63" s="156">
        <v>22</v>
      </c>
      <c r="B63" s="155" t="s">
        <v>24</v>
      </c>
    </row>
    <row r="64" spans="1:2" ht="16.5" x14ac:dyDescent="0.25">
      <c r="A64" s="156">
        <v>23</v>
      </c>
      <c r="B64" s="155" t="s">
        <v>25</v>
      </c>
    </row>
    <row r="65" spans="1:2" ht="16.5" x14ac:dyDescent="0.25">
      <c r="A65" s="156">
        <v>24</v>
      </c>
      <c r="B65" s="155" t="s">
        <v>26</v>
      </c>
    </row>
    <row r="66" spans="1:2" ht="16.5" x14ac:dyDescent="0.25">
      <c r="A66" s="156">
        <v>25</v>
      </c>
      <c r="B66" s="155" t="s">
        <v>27</v>
      </c>
    </row>
    <row r="67" spans="1:2" ht="16.5" x14ac:dyDescent="0.25">
      <c r="A67" s="156">
        <v>26</v>
      </c>
      <c r="B67" s="155" t="s">
        <v>28</v>
      </c>
    </row>
    <row r="68" spans="1:2" ht="16.5" x14ac:dyDescent="0.25">
      <c r="A68" s="156">
        <v>27</v>
      </c>
      <c r="B68" s="155" t="s">
        <v>29</v>
      </c>
    </row>
    <row r="69" spans="1:2" ht="16.5" x14ac:dyDescent="0.25">
      <c r="A69" s="156">
        <v>28</v>
      </c>
      <c r="B69" s="155" t="s">
        <v>30</v>
      </c>
    </row>
    <row r="70" spans="1:2" ht="16.5" x14ac:dyDescent="0.25">
      <c r="A70" s="156">
        <v>29</v>
      </c>
      <c r="B70" s="155" t="s">
        <v>31</v>
      </c>
    </row>
    <row r="71" spans="1:2" ht="16.5" x14ac:dyDescent="0.25">
      <c r="A71" s="156">
        <v>30</v>
      </c>
      <c r="B71" s="155" t="s">
        <v>32</v>
      </c>
    </row>
    <row r="72" spans="1:2" ht="16.5" x14ac:dyDescent="0.25">
      <c r="A72" s="156">
        <v>31</v>
      </c>
      <c r="B72" s="155" t="s">
        <v>33</v>
      </c>
    </row>
    <row r="73" spans="1:2" ht="16.5" x14ac:dyDescent="0.25">
      <c r="A73" s="156">
        <v>32</v>
      </c>
      <c r="B73" s="155" t="s">
        <v>34</v>
      </c>
    </row>
    <row r="74" spans="1:2" ht="16.5" x14ac:dyDescent="0.25">
      <c r="A74" s="156">
        <v>33</v>
      </c>
      <c r="B74" s="155" t="s">
        <v>35</v>
      </c>
    </row>
    <row r="75" spans="1:2" ht="16.5" x14ac:dyDescent="0.25">
      <c r="A75" s="156">
        <v>34</v>
      </c>
      <c r="B75" s="155" t="s">
        <v>36</v>
      </c>
    </row>
    <row r="76" spans="1:2" ht="16.5" x14ac:dyDescent="0.25">
      <c r="A76" s="156">
        <v>35</v>
      </c>
      <c r="B76" s="155" t="s">
        <v>37</v>
      </c>
    </row>
    <row r="77" spans="1:2" ht="16.5" x14ac:dyDescent="0.25">
      <c r="A77" s="156">
        <v>36</v>
      </c>
      <c r="B77" s="155" t="s">
        <v>38</v>
      </c>
    </row>
    <row r="78" spans="1:2" ht="16.5" x14ac:dyDescent="0.25">
      <c r="A78" s="156">
        <v>37</v>
      </c>
      <c r="B78" s="155" t="s">
        <v>39</v>
      </c>
    </row>
    <row r="79" spans="1:2" ht="16.5" x14ac:dyDescent="0.25">
      <c r="A79" s="156">
        <v>38</v>
      </c>
      <c r="B79" s="155" t="s">
        <v>40</v>
      </c>
    </row>
    <row r="80" spans="1:2" ht="16.5" x14ac:dyDescent="0.25">
      <c r="A80" s="156">
        <v>39</v>
      </c>
      <c r="B80" s="155" t="s">
        <v>41</v>
      </c>
    </row>
    <row r="81" spans="1:2" ht="16.5" x14ac:dyDescent="0.25">
      <c r="A81" s="156">
        <v>40</v>
      </c>
      <c r="B81" s="155" t="s">
        <v>42</v>
      </c>
    </row>
    <row r="82" spans="1:2" ht="16.5" x14ac:dyDescent="0.25">
      <c r="A82" s="156">
        <v>41</v>
      </c>
      <c r="B82" s="155" t="s">
        <v>43</v>
      </c>
    </row>
    <row r="83" spans="1:2" ht="16.5" x14ac:dyDescent="0.25">
      <c r="A83" s="156">
        <v>42</v>
      </c>
      <c r="B83" s="155" t="s">
        <v>44</v>
      </c>
    </row>
    <row r="84" spans="1:2" ht="16.5" x14ac:dyDescent="0.25">
      <c r="A84" s="156">
        <v>43</v>
      </c>
      <c r="B84" s="155" t="s">
        <v>46</v>
      </c>
    </row>
    <row r="85" spans="1:2" ht="16.5" x14ac:dyDescent="0.25">
      <c r="A85" s="156">
        <v>44</v>
      </c>
      <c r="B85" s="155" t="s">
        <v>47</v>
      </c>
    </row>
    <row r="86" spans="1:2" ht="16.5" x14ac:dyDescent="0.25">
      <c r="A86" s="156">
        <v>45</v>
      </c>
      <c r="B86" s="155" t="s">
        <v>48</v>
      </c>
    </row>
    <row r="87" spans="1:2" ht="16.5" x14ac:dyDescent="0.25">
      <c r="A87" s="156">
        <v>46</v>
      </c>
      <c r="B87" s="155" t="s">
        <v>49</v>
      </c>
    </row>
    <row r="88" spans="1:2" ht="16.5" x14ac:dyDescent="0.25">
      <c r="A88" s="156">
        <v>47</v>
      </c>
      <c r="B88" s="155" t="s">
        <v>50</v>
      </c>
    </row>
    <row r="89" spans="1:2" ht="16.5" x14ac:dyDescent="0.25">
      <c r="A89" s="156">
        <v>48</v>
      </c>
      <c r="B89" s="155" t="s">
        <v>51</v>
      </c>
    </row>
    <row r="90" spans="1:2" ht="16.5" x14ac:dyDescent="0.25">
      <c r="A90" s="156">
        <v>49</v>
      </c>
      <c r="B90" s="155" t="s">
        <v>52</v>
      </c>
    </row>
    <row r="91" spans="1:2" ht="16.5" x14ac:dyDescent="0.25">
      <c r="A91" s="156">
        <v>50</v>
      </c>
      <c r="B91" s="155" t="s">
        <v>53</v>
      </c>
    </row>
    <row r="92" spans="1:2" ht="16.5" x14ac:dyDescent="0.25">
      <c r="A92" s="156">
        <v>51</v>
      </c>
      <c r="B92" s="155" t="s">
        <v>54</v>
      </c>
    </row>
    <row r="93" spans="1:2" ht="16.5" x14ac:dyDescent="0.25">
      <c r="A93" s="156">
        <v>52</v>
      </c>
      <c r="B93" s="155" t="s">
        <v>55</v>
      </c>
    </row>
    <row r="94" spans="1:2" ht="16.5" x14ac:dyDescent="0.25">
      <c r="A94" s="156">
        <v>53</v>
      </c>
      <c r="B94" s="155" t="s">
        <v>56</v>
      </c>
    </row>
    <row r="95" spans="1:2" ht="16.5" x14ac:dyDescent="0.25">
      <c r="A95" s="156">
        <v>54</v>
      </c>
      <c r="B95" s="155" t="s">
        <v>280</v>
      </c>
    </row>
    <row r="96" spans="1:2" ht="16.5" x14ac:dyDescent="0.25">
      <c r="A96" s="156">
        <v>55</v>
      </c>
      <c r="B96" s="155" t="s">
        <v>58</v>
      </c>
    </row>
    <row r="97" spans="1:2" ht="16.5" x14ac:dyDescent="0.25">
      <c r="A97" s="156">
        <v>56</v>
      </c>
      <c r="B97" s="155" t="s">
        <v>59</v>
      </c>
    </row>
    <row r="98" spans="1:2" ht="16.5" x14ac:dyDescent="0.25">
      <c r="A98" s="156">
        <v>57</v>
      </c>
      <c r="B98" s="155" t="s">
        <v>60</v>
      </c>
    </row>
    <row r="99" spans="1:2" ht="16.5" x14ac:dyDescent="0.25">
      <c r="A99" s="156">
        <v>58</v>
      </c>
      <c r="B99" s="155" t="s">
        <v>61</v>
      </c>
    </row>
    <row r="100" spans="1:2" ht="16.5" x14ac:dyDescent="0.25">
      <c r="A100" s="156">
        <v>59</v>
      </c>
      <c r="B100" s="155" t="s">
        <v>62</v>
      </c>
    </row>
    <row r="101" spans="1:2" ht="16.5" x14ac:dyDescent="0.25">
      <c r="A101" s="156">
        <v>60</v>
      </c>
      <c r="B101" s="155" t="s">
        <v>63</v>
      </c>
    </row>
    <row r="102" spans="1:2" ht="16.5" x14ac:dyDescent="0.25">
      <c r="A102" s="156">
        <v>61</v>
      </c>
      <c r="B102" s="155" t="s">
        <v>64</v>
      </c>
    </row>
    <row r="103" spans="1:2" ht="16.5" x14ac:dyDescent="0.25">
      <c r="A103" s="156">
        <v>62</v>
      </c>
      <c r="B103" s="155" t="s">
        <v>65</v>
      </c>
    </row>
    <row r="104" spans="1:2" ht="16.5" x14ac:dyDescent="0.25">
      <c r="A104" s="156">
        <v>63</v>
      </c>
      <c r="B104" s="155" t="s">
        <v>66</v>
      </c>
    </row>
    <row r="105" spans="1:2" ht="16.5" x14ac:dyDescent="0.25">
      <c r="A105" s="156">
        <v>64</v>
      </c>
      <c r="B105" s="155" t="s">
        <v>67</v>
      </c>
    </row>
    <row r="106" spans="1:2" ht="16.5" x14ac:dyDescent="0.25">
      <c r="A106" s="156">
        <v>65</v>
      </c>
      <c r="B106" s="155" t="s">
        <v>268</v>
      </c>
    </row>
    <row r="983" spans="10:10" x14ac:dyDescent="0.25">
      <c r="J983" s="147">
        <v>13</v>
      </c>
    </row>
  </sheetData>
  <mergeCells count="7">
    <mergeCell ref="B35:K35"/>
    <mergeCell ref="B9:F9"/>
    <mergeCell ref="B18:F18"/>
    <mergeCell ref="B21:F21"/>
    <mergeCell ref="B28:K28"/>
    <mergeCell ref="B29:K29"/>
    <mergeCell ref="B30:K30"/>
  </mergeCells>
  <conditionalFormatting sqref="B21">
    <cfRule type="containsText" dxfId="0" priority="1" stopIfTrue="1" operator="containsText" text="Complete os Elementos">
      <formula>NOT(ISERROR(SEARCH("Complete os Elementos",B21)))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485775</xdr:colOff>
                    <xdr:row>18</xdr:row>
                    <xdr:rowOff>95250</xdr:rowOff>
                  </from>
                  <to>
                    <xdr:col>4</xdr:col>
                    <xdr:colOff>152400</xdr:colOff>
                    <xdr:row>19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84"/>
  <sheetViews>
    <sheetView workbookViewId="0">
      <pane xSplit="5" ySplit="5" topLeftCell="BT71" activePane="bottomRight" state="frozen"/>
      <selection pane="topRight" activeCell="F1" sqref="F1"/>
      <selection pane="bottomLeft" activeCell="A6" sqref="A6"/>
      <selection pane="bottomRight" activeCell="C94" sqref="C94"/>
    </sheetView>
  </sheetViews>
  <sheetFormatPr defaultRowHeight="15" x14ac:dyDescent="0.25"/>
  <cols>
    <col min="1" max="1" width="4.5703125" customWidth="1"/>
    <col min="2" max="2" width="12.140625" customWidth="1"/>
    <col min="3" max="3" width="48.7109375" bestFit="1" customWidth="1"/>
    <col min="4" max="4" width="21" customWidth="1"/>
    <col min="5" max="69" width="18.28515625" customWidth="1"/>
  </cols>
  <sheetData>
    <row r="2" spans="2:69" ht="18.75" customHeight="1" x14ac:dyDescent="0.25">
      <c r="B2" s="196" t="s">
        <v>0</v>
      </c>
      <c r="C2" s="197"/>
      <c r="D2" s="197"/>
      <c r="E2" s="198"/>
      <c r="F2" s="197" t="s">
        <v>1</v>
      </c>
      <c r="G2" s="197"/>
      <c r="H2" s="197"/>
      <c r="I2" s="197"/>
      <c r="J2" s="197"/>
      <c r="K2" s="197"/>
      <c r="L2" s="197"/>
      <c r="M2" s="197"/>
      <c r="N2" s="197"/>
      <c r="O2" s="198"/>
      <c r="P2" s="171"/>
      <c r="Q2" s="203" t="s">
        <v>2</v>
      </c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x14ac:dyDescent="0.25">
      <c r="B3" s="1"/>
      <c r="C3" s="1"/>
      <c r="D3" s="1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</row>
    <row r="4" spans="2:69" x14ac:dyDescent="0.25">
      <c r="B4" s="5"/>
      <c r="C4" s="6"/>
      <c r="D4" s="201" t="str">
        <f>VLOOKUP(Instruções!B21,Instruções!A42:B106,2,FALSE)</f>
        <v>Escolha nome nesta lista…</v>
      </c>
      <c r="E4" s="7"/>
      <c r="F4" s="199" t="s">
        <v>3</v>
      </c>
      <c r="G4" s="199" t="s">
        <v>4</v>
      </c>
      <c r="H4" s="199" t="s">
        <v>5</v>
      </c>
      <c r="I4" s="199" t="s">
        <v>6</v>
      </c>
      <c r="J4" s="199" t="s">
        <v>7</v>
      </c>
      <c r="K4" s="199" t="s">
        <v>285</v>
      </c>
      <c r="L4" s="199" t="s">
        <v>8</v>
      </c>
      <c r="M4" s="199" t="s">
        <v>9</v>
      </c>
      <c r="N4" s="8"/>
      <c r="O4" s="199" t="s">
        <v>10</v>
      </c>
      <c r="P4" s="199" t="s">
        <v>286</v>
      </c>
      <c r="Q4" s="9">
        <v>3</v>
      </c>
      <c r="R4" s="9">
        <v>13</v>
      </c>
      <c r="S4" s="9">
        <v>22</v>
      </c>
      <c r="T4" s="9">
        <v>112</v>
      </c>
      <c r="U4" s="9">
        <v>115</v>
      </c>
      <c r="V4" s="9">
        <v>141</v>
      </c>
      <c r="W4" s="9">
        <v>147</v>
      </c>
      <c r="X4" s="9">
        <v>891</v>
      </c>
      <c r="Y4" s="9">
        <v>892</v>
      </c>
      <c r="Z4" s="9">
        <v>893</v>
      </c>
      <c r="AA4" s="9">
        <v>894</v>
      </c>
      <c r="AB4" s="9">
        <v>895</v>
      </c>
      <c r="AC4" s="9">
        <v>950</v>
      </c>
      <c r="AD4" s="9">
        <v>953</v>
      </c>
      <c r="AE4" s="10">
        <v>1001</v>
      </c>
      <c r="AF4" s="10">
        <v>1003</v>
      </c>
      <c r="AG4" s="10">
        <v>1008</v>
      </c>
      <c r="AH4" s="10">
        <v>1009</v>
      </c>
      <c r="AI4" s="10">
        <v>1010</v>
      </c>
      <c r="AJ4" s="10">
        <v>1012</v>
      </c>
      <c r="AK4" s="10">
        <v>1018</v>
      </c>
      <c r="AL4" s="10">
        <v>1029</v>
      </c>
      <c r="AM4" s="10">
        <v>1030</v>
      </c>
      <c r="AN4" s="10">
        <v>1031</v>
      </c>
      <c r="AO4" s="10">
        <v>1034</v>
      </c>
      <c r="AP4" s="10">
        <v>1035</v>
      </c>
      <c r="AQ4" s="10">
        <v>1039</v>
      </c>
      <c r="AR4" s="10">
        <v>1040</v>
      </c>
      <c r="AS4" s="10">
        <v>1042</v>
      </c>
      <c r="AT4" s="10">
        <v>1043</v>
      </c>
      <c r="AU4" s="10">
        <v>1045</v>
      </c>
      <c r="AV4" s="10">
        <v>1046</v>
      </c>
      <c r="AW4" s="10">
        <v>1047</v>
      </c>
      <c r="AX4" s="10">
        <v>1048</v>
      </c>
      <c r="AY4" s="10">
        <v>1049</v>
      </c>
      <c r="AZ4" s="10">
        <v>1051</v>
      </c>
      <c r="BA4" s="10">
        <v>1053</v>
      </c>
      <c r="BB4" s="10">
        <v>1054</v>
      </c>
      <c r="BC4" s="10">
        <v>1055</v>
      </c>
      <c r="BD4" s="9">
        <v>1056</v>
      </c>
      <c r="BE4" s="10">
        <v>1057</v>
      </c>
      <c r="BF4" s="10">
        <v>1058</v>
      </c>
      <c r="BG4" s="9">
        <v>1059</v>
      </c>
      <c r="BH4" s="9">
        <v>1061</v>
      </c>
      <c r="BI4" s="10">
        <v>1063</v>
      </c>
      <c r="BJ4" s="10">
        <v>1064</v>
      </c>
      <c r="BK4" s="10">
        <v>1065</v>
      </c>
      <c r="BL4" s="10">
        <v>1066</v>
      </c>
      <c r="BM4" s="10">
        <v>1067</v>
      </c>
      <c r="BN4" s="10">
        <v>1068</v>
      </c>
      <c r="BO4" s="10">
        <v>1069</v>
      </c>
      <c r="BP4" s="10">
        <v>1070</v>
      </c>
      <c r="BQ4" s="10">
        <v>1071</v>
      </c>
    </row>
    <row r="5" spans="2:69" ht="51" x14ac:dyDescent="0.25">
      <c r="B5" s="11" t="s">
        <v>11</v>
      </c>
      <c r="C5" s="12" t="s">
        <v>12</v>
      </c>
      <c r="D5" s="202"/>
      <c r="E5" s="13" t="s">
        <v>13</v>
      </c>
      <c r="F5" s="200"/>
      <c r="G5" s="200"/>
      <c r="H5" s="200"/>
      <c r="I5" s="200"/>
      <c r="J5" s="200"/>
      <c r="K5" s="200"/>
      <c r="L5" s="200"/>
      <c r="M5" s="200"/>
      <c r="N5" s="14" t="s">
        <v>14</v>
      </c>
      <c r="O5" s="200"/>
      <c r="P5" s="200"/>
      <c r="Q5" s="15" t="s">
        <v>15</v>
      </c>
      <c r="R5" s="16" t="s">
        <v>16</v>
      </c>
      <c r="S5" s="16" t="s">
        <v>17</v>
      </c>
      <c r="T5" s="16" t="s">
        <v>18</v>
      </c>
      <c r="U5" s="16" t="s">
        <v>19</v>
      </c>
      <c r="V5" s="16" t="s">
        <v>20</v>
      </c>
      <c r="W5" s="16" t="s">
        <v>21</v>
      </c>
      <c r="X5" s="16" t="s">
        <v>22</v>
      </c>
      <c r="Y5" s="16" t="s">
        <v>23</v>
      </c>
      <c r="Z5" s="16" t="s">
        <v>24</v>
      </c>
      <c r="AA5" s="16" t="s">
        <v>25</v>
      </c>
      <c r="AB5" s="16" t="s">
        <v>26</v>
      </c>
      <c r="AC5" s="16" t="s">
        <v>27</v>
      </c>
      <c r="AD5" s="16" t="s">
        <v>28</v>
      </c>
      <c r="AE5" s="16" t="s">
        <v>29</v>
      </c>
      <c r="AF5" s="16" t="s">
        <v>30</v>
      </c>
      <c r="AG5" s="16" t="s">
        <v>31</v>
      </c>
      <c r="AH5" s="16" t="s">
        <v>32</v>
      </c>
      <c r="AI5" s="16" t="s">
        <v>33</v>
      </c>
      <c r="AJ5" s="16" t="s">
        <v>34</v>
      </c>
      <c r="AK5" s="16" t="s">
        <v>35</v>
      </c>
      <c r="AL5" s="16" t="s">
        <v>36</v>
      </c>
      <c r="AM5" s="16" t="s">
        <v>37</v>
      </c>
      <c r="AN5" s="16" t="s">
        <v>38</v>
      </c>
      <c r="AO5" s="16" t="s">
        <v>39</v>
      </c>
      <c r="AP5" s="16" t="s">
        <v>40</v>
      </c>
      <c r="AQ5" s="16" t="s">
        <v>41</v>
      </c>
      <c r="AR5" s="16" t="s">
        <v>42</v>
      </c>
      <c r="AS5" s="16" t="s">
        <v>43</v>
      </c>
      <c r="AT5" s="16" t="s">
        <v>44</v>
      </c>
      <c r="AU5" s="16" t="s">
        <v>46</v>
      </c>
      <c r="AV5" s="16" t="s">
        <v>47</v>
      </c>
      <c r="AW5" s="16" t="s">
        <v>48</v>
      </c>
      <c r="AX5" s="16" t="s">
        <v>49</v>
      </c>
      <c r="AY5" s="16" t="s">
        <v>50</v>
      </c>
      <c r="AZ5" s="16" t="s">
        <v>51</v>
      </c>
      <c r="BA5" s="16" t="s">
        <v>52</v>
      </c>
      <c r="BB5" s="16" t="s">
        <v>53</v>
      </c>
      <c r="BC5" s="16" t="s">
        <v>54</v>
      </c>
      <c r="BD5" s="16" t="s">
        <v>55</v>
      </c>
      <c r="BE5" s="16" t="s">
        <v>56</v>
      </c>
      <c r="BF5" s="16" t="s">
        <v>281</v>
      </c>
      <c r="BG5" s="16" t="s">
        <v>58</v>
      </c>
      <c r="BH5" s="16" t="s">
        <v>59</v>
      </c>
      <c r="BI5" s="16" t="s">
        <v>60</v>
      </c>
      <c r="BJ5" s="16" t="s">
        <v>61</v>
      </c>
      <c r="BK5" s="16" t="s">
        <v>62</v>
      </c>
      <c r="BL5" s="16" t="s">
        <v>63</v>
      </c>
      <c r="BM5" s="16" t="s">
        <v>64</v>
      </c>
      <c r="BN5" s="16" t="s">
        <v>65</v>
      </c>
      <c r="BO5" s="16" t="s">
        <v>66</v>
      </c>
      <c r="BP5" s="16" t="s">
        <v>67</v>
      </c>
      <c r="BQ5" s="16" t="s">
        <v>268</v>
      </c>
    </row>
    <row r="6" spans="2:69" x14ac:dyDescent="0.25">
      <c r="B6" s="17"/>
      <c r="C6" s="18"/>
      <c r="D6" s="19"/>
      <c r="E6" s="2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</row>
    <row r="7" spans="2:69" x14ac:dyDescent="0.25">
      <c r="B7" s="21">
        <v>61</v>
      </c>
      <c r="C7" s="22" t="s">
        <v>68</v>
      </c>
      <c r="D7" s="23"/>
      <c r="E7" s="24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</row>
    <row r="8" spans="2:69" x14ac:dyDescent="0.25">
      <c r="B8" s="25">
        <v>612</v>
      </c>
      <c r="C8" s="26" t="s">
        <v>69</v>
      </c>
      <c r="D8" s="27"/>
      <c r="E8" s="24">
        <f>SUM(F8:BQ8)</f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2:69" x14ac:dyDescent="0.25">
      <c r="B9" s="25">
        <v>616</v>
      </c>
      <c r="C9" s="26" t="s">
        <v>70</v>
      </c>
      <c r="D9" s="27"/>
      <c r="E9" s="24">
        <f>SUM(F9:BQ9)</f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</row>
    <row r="10" spans="2:69" x14ac:dyDescent="0.25">
      <c r="B10" s="25"/>
      <c r="C10" s="28"/>
      <c r="D10" s="29">
        <f>SUM(D8:D9)</f>
        <v>0</v>
      </c>
      <c r="E10" s="29">
        <f t="shared" ref="E10:BQ10" si="0">SUM(E8:E9)</f>
        <v>0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29">
        <f t="shared" si="0"/>
        <v>0</v>
      </c>
      <c r="J10" s="29">
        <f t="shared" si="0"/>
        <v>0</v>
      </c>
      <c r="K10" s="29">
        <f t="shared" ref="K10" si="1">SUM(K8:K9)</f>
        <v>0</v>
      </c>
      <c r="L10" s="29">
        <f t="shared" si="0"/>
        <v>0</v>
      </c>
      <c r="M10" s="29">
        <f t="shared" si="0"/>
        <v>0</v>
      </c>
      <c r="N10" s="29">
        <f t="shared" si="0"/>
        <v>0</v>
      </c>
      <c r="O10" s="29">
        <f t="shared" si="0"/>
        <v>0</v>
      </c>
      <c r="P10" s="29">
        <f t="shared" si="0"/>
        <v>0</v>
      </c>
      <c r="Q10" s="29">
        <f t="shared" si="0"/>
        <v>0</v>
      </c>
      <c r="R10" s="29">
        <f t="shared" si="0"/>
        <v>0</v>
      </c>
      <c r="S10" s="29">
        <f t="shared" si="0"/>
        <v>0</v>
      </c>
      <c r="T10" s="29">
        <f t="shared" si="0"/>
        <v>0</v>
      </c>
      <c r="U10" s="29">
        <f t="shared" si="0"/>
        <v>0</v>
      </c>
      <c r="V10" s="29">
        <f t="shared" si="0"/>
        <v>0</v>
      </c>
      <c r="W10" s="29">
        <f t="shared" si="0"/>
        <v>0</v>
      </c>
      <c r="X10" s="29">
        <f t="shared" si="0"/>
        <v>0</v>
      </c>
      <c r="Y10" s="29">
        <f t="shared" si="0"/>
        <v>0</v>
      </c>
      <c r="Z10" s="29">
        <f t="shared" si="0"/>
        <v>0</v>
      </c>
      <c r="AA10" s="29">
        <f t="shared" si="0"/>
        <v>0</v>
      </c>
      <c r="AB10" s="29">
        <f t="shared" si="0"/>
        <v>0</v>
      </c>
      <c r="AC10" s="29">
        <f t="shared" si="0"/>
        <v>0</v>
      </c>
      <c r="AD10" s="29">
        <f t="shared" si="0"/>
        <v>0</v>
      </c>
      <c r="AE10" s="29">
        <f t="shared" si="0"/>
        <v>0</v>
      </c>
      <c r="AF10" s="29">
        <f t="shared" si="0"/>
        <v>0</v>
      </c>
      <c r="AG10" s="29">
        <f t="shared" si="0"/>
        <v>0</v>
      </c>
      <c r="AH10" s="29">
        <f t="shared" si="0"/>
        <v>0</v>
      </c>
      <c r="AI10" s="29">
        <f t="shared" si="0"/>
        <v>0</v>
      </c>
      <c r="AJ10" s="29">
        <f t="shared" si="0"/>
        <v>0</v>
      </c>
      <c r="AK10" s="29">
        <f t="shared" si="0"/>
        <v>0</v>
      </c>
      <c r="AL10" s="29">
        <f t="shared" si="0"/>
        <v>0</v>
      </c>
      <c r="AM10" s="29">
        <f t="shared" si="0"/>
        <v>0</v>
      </c>
      <c r="AN10" s="29">
        <f t="shared" si="0"/>
        <v>0</v>
      </c>
      <c r="AO10" s="29">
        <f t="shared" si="0"/>
        <v>0</v>
      </c>
      <c r="AP10" s="29">
        <f t="shared" si="0"/>
        <v>0</v>
      </c>
      <c r="AQ10" s="29">
        <f t="shared" si="0"/>
        <v>0</v>
      </c>
      <c r="AR10" s="29">
        <f t="shared" si="0"/>
        <v>0</v>
      </c>
      <c r="AS10" s="29">
        <f t="shared" si="0"/>
        <v>0</v>
      </c>
      <c r="AT10" s="29">
        <f t="shared" si="0"/>
        <v>0</v>
      </c>
      <c r="AU10" s="29">
        <f t="shared" si="0"/>
        <v>0</v>
      </c>
      <c r="AV10" s="29">
        <f t="shared" si="0"/>
        <v>0</v>
      </c>
      <c r="AW10" s="29">
        <f t="shared" si="0"/>
        <v>0</v>
      </c>
      <c r="AX10" s="29">
        <f t="shared" si="0"/>
        <v>0</v>
      </c>
      <c r="AY10" s="29">
        <f t="shared" si="0"/>
        <v>0</v>
      </c>
      <c r="AZ10" s="29">
        <f t="shared" si="0"/>
        <v>0</v>
      </c>
      <c r="BA10" s="29">
        <f t="shared" si="0"/>
        <v>0</v>
      </c>
      <c r="BB10" s="29">
        <f t="shared" si="0"/>
        <v>0</v>
      </c>
      <c r="BC10" s="29">
        <f t="shared" si="0"/>
        <v>0</v>
      </c>
      <c r="BD10" s="29">
        <f t="shared" si="0"/>
        <v>0</v>
      </c>
      <c r="BE10" s="29">
        <f t="shared" si="0"/>
        <v>0</v>
      </c>
      <c r="BF10" s="29">
        <f t="shared" si="0"/>
        <v>0</v>
      </c>
      <c r="BG10" s="29">
        <f t="shared" si="0"/>
        <v>0</v>
      </c>
      <c r="BH10" s="29">
        <f t="shared" si="0"/>
        <v>0</v>
      </c>
      <c r="BI10" s="29">
        <f t="shared" si="0"/>
        <v>0</v>
      </c>
      <c r="BJ10" s="29">
        <f t="shared" si="0"/>
        <v>0</v>
      </c>
      <c r="BK10" s="29">
        <f t="shared" si="0"/>
        <v>0</v>
      </c>
      <c r="BL10" s="29">
        <f t="shared" si="0"/>
        <v>0</v>
      </c>
      <c r="BM10" s="29">
        <f t="shared" si="0"/>
        <v>0</v>
      </c>
      <c r="BN10" s="29">
        <f t="shared" si="0"/>
        <v>0</v>
      </c>
      <c r="BO10" s="29">
        <f t="shared" si="0"/>
        <v>0</v>
      </c>
      <c r="BP10" s="29">
        <f t="shared" si="0"/>
        <v>0</v>
      </c>
      <c r="BQ10" s="29">
        <f t="shared" si="0"/>
        <v>0</v>
      </c>
    </row>
    <row r="11" spans="2:69" x14ac:dyDescent="0.25">
      <c r="B11" s="25"/>
      <c r="C11" s="28"/>
      <c r="D11" s="30"/>
      <c r="E11" s="24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 x14ac:dyDescent="0.25">
      <c r="B12" s="25">
        <v>62</v>
      </c>
      <c r="C12" s="18" t="s">
        <v>71</v>
      </c>
      <c r="D12" s="23"/>
      <c r="E12" s="31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</row>
    <row r="13" spans="2:69" x14ac:dyDescent="0.25">
      <c r="B13" s="25">
        <v>621</v>
      </c>
      <c r="C13" s="32" t="s">
        <v>72</v>
      </c>
      <c r="D13" s="27"/>
      <c r="E13" s="24">
        <f>SUM(F13:BQ13)</f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</row>
    <row r="14" spans="2:69" x14ac:dyDescent="0.25">
      <c r="B14" s="25">
        <v>622</v>
      </c>
      <c r="C14" s="32" t="s">
        <v>73</v>
      </c>
      <c r="D14" s="27"/>
      <c r="E14" s="24">
        <f>SUM(F14:BQ14)</f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</row>
    <row r="15" spans="2:69" x14ac:dyDescent="0.25">
      <c r="B15" s="25"/>
      <c r="C15" s="32"/>
      <c r="D15" s="29">
        <f>SUM(D13:D14)</f>
        <v>0</v>
      </c>
      <c r="E15" s="29">
        <f t="shared" ref="E15:BO15" si="2">SUM(E13:E14)</f>
        <v>0</v>
      </c>
      <c r="F15" s="29">
        <f t="shared" si="2"/>
        <v>0</v>
      </c>
      <c r="G15" s="29">
        <f t="shared" si="2"/>
        <v>0</v>
      </c>
      <c r="H15" s="29">
        <f t="shared" si="2"/>
        <v>0</v>
      </c>
      <c r="I15" s="29">
        <f t="shared" si="2"/>
        <v>0</v>
      </c>
      <c r="J15" s="29">
        <f t="shared" si="2"/>
        <v>0</v>
      </c>
      <c r="K15" s="29">
        <f t="shared" ref="K15" si="3">SUM(K13:K14)</f>
        <v>0</v>
      </c>
      <c r="L15" s="29">
        <f t="shared" si="2"/>
        <v>0</v>
      </c>
      <c r="M15" s="29">
        <f t="shared" si="2"/>
        <v>0</v>
      </c>
      <c r="N15" s="29">
        <f t="shared" si="2"/>
        <v>0</v>
      </c>
      <c r="O15" s="29">
        <f t="shared" si="2"/>
        <v>0</v>
      </c>
      <c r="P15" s="29">
        <f t="shared" si="2"/>
        <v>0</v>
      </c>
      <c r="Q15" s="29">
        <f t="shared" si="2"/>
        <v>0</v>
      </c>
      <c r="R15" s="29">
        <f t="shared" si="2"/>
        <v>0</v>
      </c>
      <c r="S15" s="29">
        <f t="shared" si="2"/>
        <v>0</v>
      </c>
      <c r="T15" s="29">
        <f t="shared" si="2"/>
        <v>0</v>
      </c>
      <c r="U15" s="29">
        <f t="shared" si="2"/>
        <v>0</v>
      </c>
      <c r="V15" s="29">
        <f t="shared" si="2"/>
        <v>0</v>
      </c>
      <c r="W15" s="29">
        <f t="shared" si="2"/>
        <v>0</v>
      </c>
      <c r="X15" s="29">
        <f t="shared" si="2"/>
        <v>0</v>
      </c>
      <c r="Y15" s="29">
        <f t="shared" si="2"/>
        <v>0</v>
      </c>
      <c r="Z15" s="29">
        <f t="shared" si="2"/>
        <v>0</v>
      </c>
      <c r="AA15" s="29">
        <f t="shared" si="2"/>
        <v>0</v>
      </c>
      <c r="AB15" s="29">
        <f t="shared" si="2"/>
        <v>0</v>
      </c>
      <c r="AC15" s="29">
        <f t="shared" si="2"/>
        <v>0</v>
      </c>
      <c r="AD15" s="29">
        <f t="shared" si="2"/>
        <v>0</v>
      </c>
      <c r="AE15" s="29">
        <f t="shared" si="2"/>
        <v>0</v>
      </c>
      <c r="AF15" s="29">
        <f t="shared" si="2"/>
        <v>0</v>
      </c>
      <c r="AG15" s="29">
        <f t="shared" si="2"/>
        <v>0</v>
      </c>
      <c r="AH15" s="29">
        <f t="shared" si="2"/>
        <v>0</v>
      </c>
      <c r="AI15" s="29">
        <f t="shared" si="2"/>
        <v>0</v>
      </c>
      <c r="AJ15" s="29">
        <f t="shared" si="2"/>
        <v>0</v>
      </c>
      <c r="AK15" s="29">
        <f t="shared" si="2"/>
        <v>0</v>
      </c>
      <c r="AL15" s="29">
        <f t="shared" si="2"/>
        <v>0</v>
      </c>
      <c r="AM15" s="29">
        <f t="shared" si="2"/>
        <v>0</v>
      </c>
      <c r="AN15" s="29">
        <f t="shared" si="2"/>
        <v>0</v>
      </c>
      <c r="AO15" s="29">
        <f t="shared" si="2"/>
        <v>0</v>
      </c>
      <c r="AP15" s="29">
        <f t="shared" si="2"/>
        <v>0</v>
      </c>
      <c r="AQ15" s="29">
        <f t="shared" si="2"/>
        <v>0</v>
      </c>
      <c r="AR15" s="29">
        <f t="shared" si="2"/>
        <v>0</v>
      </c>
      <c r="AS15" s="29">
        <f t="shared" si="2"/>
        <v>0</v>
      </c>
      <c r="AT15" s="29">
        <f t="shared" si="2"/>
        <v>0</v>
      </c>
      <c r="AU15" s="29">
        <f t="shared" si="2"/>
        <v>0</v>
      </c>
      <c r="AV15" s="29">
        <f t="shared" si="2"/>
        <v>0</v>
      </c>
      <c r="AW15" s="29">
        <f t="shared" si="2"/>
        <v>0</v>
      </c>
      <c r="AX15" s="29">
        <f t="shared" si="2"/>
        <v>0</v>
      </c>
      <c r="AY15" s="29">
        <f t="shared" si="2"/>
        <v>0</v>
      </c>
      <c r="AZ15" s="29">
        <f t="shared" si="2"/>
        <v>0</v>
      </c>
      <c r="BA15" s="29">
        <f t="shared" si="2"/>
        <v>0</v>
      </c>
      <c r="BB15" s="29">
        <f t="shared" si="2"/>
        <v>0</v>
      </c>
      <c r="BC15" s="29">
        <f t="shared" si="2"/>
        <v>0</v>
      </c>
      <c r="BD15" s="29">
        <f t="shared" si="2"/>
        <v>0</v>
      </c>
      <c r="BE15" s="29">
        <f t="shared" si="2"/>
        <v>0</v>
      </c>
      <c r="BF15" s="29">
        <f t="shared" si="2"/>
        <v>0</v>
      </c>
      <c r="BG15" s="29">
        <f t="shared" si="2"/>
        <v>0</v>
      </c>
      <c r="BH15" s="29">
        <f t="shared" si="2"/>
        <v>0</v>
      </c>
      <c r="BI15" s="29">
        <f t="shared" si="2"/>
        <v>0</v>
      </c>
      <c r="BJ15" s="29">
        <f t="shared" si="2"/>
        <v>0</v>
      </c>
      <c r="BK15" s="29">
        <f t="shared" si="2"/>
        <v>0</v>
      </c>
      <c r="BL15" s="29">
        <f t="shared" si="2"/>
        <v>0</v>
      </c>
      <c r="BM15" s="29">
        <f t="shared" si="2"/>
        <v>0</v>
      </c>
      <c r="BN15" s="29">
        <f t="shared" si="2"/>
        <v>0</v>
      </c>
      <c r="BO15" s="29">
        <f t="shared" si="2"/>
        <v>0</v>
      </c>
      <c r="BP15" s="29">
        <f t="shared" ref="BP15" si="4">SUM(BP13:BP14)</f>
        <v>0</v>
      </c>
      <c r="BQ15" s="29">
        <f>SUM(BQ13:BQ14)</f>
        <v>0</v>
      </c>
    </row>
    <row r="16" spans="2:69" x14ac:dyDescent="0.25">
      <c r="B16" s="25"/>
      <c r="C16" s="18"/>
      <c r="D16" s="23"/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</row>
    <row r="17" spans="2:69" x14ac:dyDescent="0.25">
      <c r="B17" s="21">
        <v>64</v>
      </c>
      <c r="C17" s="22" t="s">
        <v>74</v>
      </c>
      <c r="D17" s="23"/>
      <c r="E17" s="24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</row>
    <row r="18" spans="2:69" x14ac:dyDescent="0.25">
      <c r="B18" s="25">
        <v>641</v>
      </c>
      <c r="C18" s="18" t="s">
        <v>75</v>
      </c>
      <c r="D18" s="27"/>
      <c r="E18" s="24">
        <f>SUM(F18:BQ18)</f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</row>
    <row r="19" spans="2:69" x14ac:dyDescent="0.25">
      <c r="B19" s="25">
        <v>642</v>
      </c>
      <c r="C19" s="18" t="s">
        <v>76</v>
      </c>
      <c r="D19" s="27"/>
      <c r="E19" s="24">
        <f>SUM(F19:BQ19)</f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</row>
    <row r="20" spans="2:69" x14ac:dyDescent="0.25">
      <c r="B20" s="25"/>
      <c r="C20" s="18"/>
      <c r="D20" s="29">
        <f>SUM(D18:D19)</f>
        <v>0</v>
      </c>
      <c r="E20" s="29">
        <f t="shared" ref="E20:BO20" si="5">SUM(E18:E19)</f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ref="K20" si="6">SUM(K18:K19)</f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5"/>
        <v>0</v>
      </c>
      <c r="P20" s="29">
        <f t="shared" si="5"/>
        <v>0</v>
      </c>
      <c r="Q20" s="29">
        <f t="shared" si="5"/>
        <v>0</v>
      </c>
      <c r="R20" s="29">
        <f t="shared" si="5"/>
        <v>0</v>
      </c>
      <c r="S20" s="29">
        <f t="shared" si="5"/>
        <v>0</v>
      </c>
      <c r="T20" s="29">
        <f t="shared" si="5"/>
        <v>0</v>
      </c>
      <c r="U20" s="29">
        <f t="shared" si="5"/>
        <v>0</v>
      </c>
      <c r="V20" s="29">
        <f t="shared" si="5"/>
        <v>0</v>
      </c>
      <c r="W20" s="29">
        <f t="shared" si="5"/>
        <v>0</v>
      </c>
      <c r="X20" s="29">
        <f t="shared" si="5"/>
        <v>0</v>
      </c>
      <c r="Y20" s="29">
        <f t="shared" si="5"/>
        <v>0</v>
      </c>
      <c r="Z20" s="29">
        <f t="shared" si="5"/>
        <v>0</v>
      </c>
      <c r="AA20" s="29">
        <f t="shared" si="5"/>
        <v>0</v>
      </c>
      <c r="AB20" s="29">
        <f t="shared" si="5"/>
        <v>0</v>
      </c>
      <c r="AC20" s="29">
        <f t="shared" si="5"/>
        <v>0</v>
      </c>
      <c r="AD20" s="29">
        <f t="shared" si="5"/>
        <v>0</v>
      </c>
      <c r="AE20" s="29">
        <f t="shared" si="5"/>
        <v>0</v>
      </c>
      <c r="AF20" s="29">
        <f t="shared" si="5"/>
        <v>0</v>
      </c>
      <c r="AG20" s="29">
        <f t="shared" si="5"/>
        <v>0</v>
      </c>
      <c r="AH20" s="29">
        <f t="shared" si="5"/>
        <v>0</v>
      </c>
      <c r="AI20" s="29">
        <f t="shared" si="5"/>
        <v>0</v>
      </c>
      <c r="AJ20" s="29">
        <f t="shared" si="5"/>
        <v>0</v>
      </c>
      <c r="AK20" s="29">
        <f t="shared" si="5"/>
        <v>0</v>
      </c>
      <c r="AL20" s="29">
        <f t="shared" si="5"/>
        <v>0</v>
      </c>
      <c r="AM20" s="29">
        <f t="shared" si="5"/>
        <v>0</v>
      </c>
      <c r="AN20" s="29">
        <f t="shared" si="5"/>
        <v>0</v>
      </c>
      <c r="AO20" s="29">
        <f t="shared" si="5"/>
        <v>0</v>
      </c>
      <c r="AP20" s="29">
        <f t="shared" si="5"/>
        <v>0</v>
      </c>
      <c r="AQ20" s="29">
        <f t="shared" si="5"/>
        <v>0</v>
      </c>
      <c r="AR20" s="29">
        <f t="shared" si="5"/>
        <v>0</v>
      </c>
      <c r="AS20" s="29">
        <f t="shared" si="5"/>
        <v>0</v>
      </c>
      <c r="AT20" s="29">
        <f t="shared" si="5"/>
        <v>0</v>
      </c>
      <c r="AU20" s="29">
        <f t="shared" si="5"/>
        <v>0</v>
      </c>
      <c r="AV20" s="29">
        <f t="shared" si="5"/>
        <v>0</v>
      </c>
      <c r="AW20" s="29">
        <f t="shared" si="5"/>
        <v>0</v>
      </c>
      <c r="AX20" s="29">
        <f t="shared" si="5"/>
        <v>0</v>
      </c>
      <c r="AY20" s="29">
        <f t="shared" si="5"/>
        <v>0</v>
      </c>
      <c r="AZ20" s="29">
        <f t="shared" si="5"/>
        <v>0</v>
      </c>
      <c r="BA20" s="29">
        <f t="shared" si="5"/>
        <v>0</v>
      </c>
      <c r="BB20" s="29">
        <f t="shared" si="5"/>
        <v>0</v>
      </c>
      <c r="BC20" s="29">
        <f t="shared" si="5"/>
        <v>0</v>
      </c>
      <c r="BD20" s="29">
        <f t="shared" si="5"/>
        <v>0</v>
      </c>
      <c r="BE20" s="29">
        <f t="shared" si="5"/>
        <v>0</v>
      </c>
      <c r="BF20" s="29">
        <f t="shared" si="5"/>
        <v>0</v>
      </c>
      <c r="BG20" s="29">
        <f t="shared" si="5"/>
        <v>0</v>
      </c>
      <c r="BH20" s="29">
        <f t="shared" si="5"/>
        <v>0</v>
      </c>
      <c r="BI20" s="29">
        <f t="shared" si="5"/>
        <v>0</v>
      </c>
      <c r="BJ20" s="29">
        <f t="shared" si="5"/>
        <v>0</v>
      </c>
      <c r="BK20" s="29">
        <f t="shared" si="5"/>
        <v>0</v>
      </c>
      <c r="BL20" s="29">
        <f t="shared" si="5"/>
        <v>0</v>
      </c>
      <c r="BM20" s="29">
        <f t="shared" si="5"/>
        <v>0</v>
      </c>
      <c r="BN20" s="29">
        <f t="shared" si="5"/>
        <v>0</v>
      </c>
      <c r="BO20" s="29">
        <f t="shared" si="5"/>
        <v>0</v>
      </c>
      <c r="BP20" s="29">
        <f t="shared" ref="BP20" si="7">SUM(BP18:BP19)</f>
        <v>0</v>
      </c>
      <c r="BQ20" s="29">
        <f>SUM(BQ18:BQ19)</f>
        <v>0</v>
      </c>
    </row>
    <row r="21" spans="2:69" x14ac:dyDescent="0.25">
      <c r="B21" s="33"/>
      <c r="C21" s="34" t="s">
        <v>77</v>
      </c>
      <c r="D21" s="30"/>
      <c r="E21" s="24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</row>
    <row r="22" spans="2:69" x14ac:dyDescent="0.25">
      <c r="B22" s="35">
        <v>643</v>
      </c>
      <c r="C22" s="36" t="s">
        <v>78</v>
      </c>
      <c r="D22" s="27"/>
      <c r="E22" s="24">
        <f t="shared" ref="E22:E27" si="8">SUM(F22:BQ22)</f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</row>
    <row r="23" spans="2:69" x14ac:dyDescent="0.25">
      <c r="B23" s="35">
        <v>645</v>
      </c>
      <c r="C23" s="36" t="s">
        <v>79</v>
      </c>
      <c r="D23" s="27"/>
      <c r="E23" s="24">
        <f t="shared" si="8"/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</row>
    <row r="24" spans="2:69" x14ac:dyDescent="0.25">
      <c r="B24" s="35">
        <v>646</v>
      </c>
      <c r="C24" s="36" t="s">
        <v>80</v>
      </c>
      <c r="D24" s="27"/>
      <c r="E24" s="24">
        <f t="shared" si="8"/>
        <v>0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</row>
    <row r="25" spans="2:69" x14ac:dyDescent="0.25">
      <c r="B25" s="35">
        <v>647</v>
      </c>
      <c r="C25" s="36" t="s">
        <v>81</v>
      </c>
      <c r="D25" s="27"/>
      <c r="E25" s="24">
        <f t="shared" si="8"/>
        <v>0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</row>
    <row r="26" spans="2:69" x14ac:dyDescent="0.25">
      <c r="B26" s="35">
        <v>648</v>
      </c>
      <c r="C26" s="36" t="s">
        <v>82</v>
      </c>
      <c r="D26" s="27"/>
      <c r="E26" s="24">
        <f t="shared" si="8"/>
        <v>0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</row>
    <row r="27" spans="2:69" x14ac:dyDescent="0.25">
      <c r="B27" s="35">
        <v>649</v>
      </c>
      <c r="C27" s="36" t="s">
        <v>83</v>
      </c>
      <c r="D27" s="27"/>
      <c r="E27" s="24">
        <f t="shared" si="8"/>
        <v>0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</row>
    <row r="28" spans="2:69" x14ac:dyDescent="0.25">
      <c r="B28" s="35"/>
      <c r="C28" s="37"/>
      <c r="D28" s="29">
        <f>SUM(D22:D27)</f>
        <v>0</v>
      </c>
      <c r="E28" s="29">
        <f t="shared" ref="E28:BO28" si="9">SUM(E22:E27)</f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ref="K28" si="10">SUM(K22:K27)</f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9"/>
        <v>0</v>
      </c>
      <c r="P28" s="29">
        <f t="shared" ref="P28" si="11">SUM(P22:P27)</f>
        <v>0</v>
      </c>
      <c r="Q28" s="29">
        <f t="shared" si="9"/>
        <v>0</v>
      </c>
      <c r="R28" s="29">
        <f t="shared" si="9"/>
        <v>0</v>
      </c>
      <c r="S28" s="29">
        <f t="shared" si="9"/>
        <v>0</v>
      </c>
      <c r="T28" s="29">
        <f t="shared" si="9"/>
        <v>0</v>
      </c>
      <c r="U28" s="29">
        <f t="shared" si="9"/>
        <v>0</v>
      </c>
      <c r="V28" s="29">
        <f t="shared" si="9"/>
        <v>0</v>
      </c>
      <c r="W28" s="29">
        <f t="shared" si="9"/>
        <v>0</v>
      </c>
      <c r="X28" s="29">
        <f t="shared" si="9"/>
        <v>0</v>
      </c>
      <c r="Y28" s="29">
        <f t="shared" si="9"/>
        <v>0</v>
      </c>
      <c r="Z28" s="29">
        <f t="shared" si="9"/>
        <v>0</v>
      </c>
      <c r="AA28" s="29">
        <f t="shared" si="9"/>
        <v>0</v>
      </c>
      <c r="AB28" s="29">
        <f t="shared" si="9"/>
        <v>0</v>
      </c>
      <c r="AC28" s="29">
        <f t="shared" si="9"/>
        <v>0</v>
      </c>
      <c r="AD28" s="29">
        <f t="shared" si="9"/>
        <v>0</v>
      </c>
      <c r="AE28" s="29">
        <f t="shared" si="9"/>
        <v>0</v>
      </c>
      <c r="AF28" s="29">
        <f t="shared" si="9"/>
        <v>0</v>
      </c>
      <c r="AG28" s="29">
        <f t="shared" si="9"/>
        <v>0</v>
      </c>
      <c r="AH28" s="29">
        <f t="shared" si="9"/>
        <v>0</v>
      </c>
      <c r="AI28" s="29">
        <f t="shared" si="9"/>
        <v>0</v>
      </c>
      <c r="AJ28" s="29">
        <f t="shared" si="9"/>
        <v>0</v>
      </c>
      <c r="AK28" s="29">
        <f t="shared" si="9"/>
        <v>0</v>
      </c>
      <c r="AL28" s="29">
        <f t="shared" si="9"/>
        <v>0</v>
      </c>
      <c r="AM28" s="29">
        <f t="shared" si="9"/>
        <v>0</v>
      </c>
      <c r="AN28" s="29">
        <f t="shared" si="9"/>
        <v>0</v>
      </c>
      <c r="AO28" s="29">
        <f t="shared" si="9"/>
        <v>0</v>
      </c>
      <c r="AP28" s="29">
        <f t="shared" si="9"/>
        <v>0</v>
      </c>
      <c r="AQ28" s="29">
        <f t="shared" si="9"/>
        <v>0</v>
      </c>
      <c r="AR28" s="29">
        <f t="shared" si="9"/>
        <v>0</v>
      </c>
      <c r="AS28" s="29">
        <f t="shared" si="9"/>
        <v>0</v>
      </c>
      <c r="AT28" s="29">
        <f t="shared" si="9"/>
        <v>0</v>
      </c>
      <c r="AU28" s="29">
        <f t="shared" si="9"/>
        <v>0</v>
      </c>
      <c r="AV28" s="29">
        <f t="shared" si="9"/>
        <v>0</v>
      </c>
      <c r="AW28" s="29">
        <f t="shared" si="9"/>
        <v>0</v>
      </c>
      <c r="AX28" s="29">
        <f t="shared" si="9"/>
        <v>0</v>
      </c>
      <c r="AY28" s="29">
        <f t="shared" si="9"/>
        <v>0</v>
      </c>
      <c r="AZ28" s="29">
        <f t="shared" si="9"/>
        <v>0</v>
      </c>
      <c r="BA28" s="29">
        <f t="shared" si="9"/>
        <v>0</v>
      </c>
      <c r="BB28" s="29">
        <f t="shared" si="9"/>
        <v>0</v>
      </c>
      <c r="BC28" s="29">
        <f t="shared" si="9"/>
        <v>0</v>
      </c>
      <c r="BD28" s="29">
        <f t="shared" si="9"/>
        <v>0</v>
      </c>
      <c r="BE28" s="29">
        <f t="shared" si="9"/>
        <v>0</v>
      </c>
      <c r="BF28" s="29">
        <f t="shared" si="9"/>
        <v>0</v>
      </c>
      <c r="BG28" s="29">
        <f t="shared" si="9"/>
        <v>0</v>
      </c>
      <c r="BH28" s="29">
        <f t="shared" si="9"/>
        <v>0</v>
      </c>
      <c r="BI28" s="29">
        <f t="shared" si="9"/>
        <v>0</v>
      </c>
      <c r="BJ28" s="29">
        <f t="shared" si="9"/>
        <v>0</v>
      </c>
      <c r="BK28" s="29">
        <f t="shared" si="9"/>
        <v>0</v>
      </c>
      <c r="BL28" s="29">
        <f t="shared" si="9"/>
        <v>0</v>
      </c>
      <c r="BM28" s="29">
        <f t="shared" si="9"/>
        <v>0</v>
      </c>
      <c r="BN28" s="29">
        <f t="shared" si="9"/>
        <v>0</v>
      </c>
      <c r="BO28" s="29">
        <f t="shared" si="9"/>
        <v>0</v>
      </c>
      <c r="BP28" s="29">
        <f t="shared" ref="BP28" si="12">SUM(BP22:BP27)</f>
        <v>0</v>
      </c>
      <c r="BQ28" s="29">
        <f>SUM(BQ22:BQ27)</f>
        <v>0</v>
      </c>
    </row>
    <row r="29" spans="2:69" x14ac:dyDescent="0.25">
      <c r="B29" s="35"/>
      <c r="C29" s="37" t="s">
        <v>84</v>
      </c>
      <c r="D29" s="29">
        <f>+D20+D28</f>
        <v>0</v>
      </c>
      <c r="E29" s="29">
        <f t="shared" ref="E29:BO29" si="13">+E20+E28</f>
        <v>0</v>
      </c>
      <c r="F29" s="29">
        <f t="shared" si="13"/>
        <v>0</v>
      </c>
      <c r="G29" s="29">
        <f t="shared" si="13"/>
        <v>0</v>
      </c>
      <c r="H29" s="29">
        <f t="shared" si="13"/>
        <v>0</v>
      </c>
      <c r="I29" s="29">
        <f t="shared" si="13"/>
        <v>0</v>
      </c>
      <c r="J29" s="29">
        <f t="shared" si="13"/>
        <v>0</v>
      </c>
      <c r="K29" s="29">
        <f t="shared" ref="K29" si="14">+K20+K28</f>
        <v>0</v>
      </c>
      <c r="L29" s="29">
        <f t="shared" si="13"/>
        <v>0</v>
      </c>
      <c r="M29" s="29">
        <f t="shared" si="13"/>
        <v>0</v>
      </c>
      <c r="N29" s="29">
        <f t="shared" si="13"/>
        <v>0</v>
      </c>
      <c r="O29" s="29">
        <f t="shared" si="13"/>
        <v>0</v>
      </c>
      <c r="P29" s="29">
        <f t="shared" ref="P29" si="15">+P20+P28</f>
        <v>0</v>
      </c>
      <c r="Q29" s="29">
        <f t="shared" si="13"/>
        <v>0</v>
      </c>
      <c r="R29" s="29">
        <f t="shared" si="13"/>
        <v>0</v>
      </c>
      <c r="S29" s="29">
        <f t="shared" si="13"/>
        <v>0</v>
      </c>
      <c r="T29" s="29">
        <f t="shared" si="13"/>
        <v>0</v>
      </c>
      <c r="U29" s="29">
        <f t="shared" si="13"/>
        <v>0</v>
      </c>
      <c r="V29" s="29">
        <f t="shared" si="13"/>
        <v>0</v>
      </c>
      <c r="W29" s="29">
        <f t="shared" si="13"/>
        <v>0</v>
      </c>
      <c r="X29" s="29">
        <f t="shared" si="13"/>
        <v>0</v>
      </c>
      <c r="Y29" s="29">
        <f t="shared" si="13"/>
        <v>0</v>
      </c>
      <c r="Z29" s="29">
        <f t="shared" si="13"/>
        <v>0</v>
      </c>
      <c r="AA29" s="29">
        <f t="shared" si="13"/>
        <v>0</v>
      </c>
      <c r="AB29" s="29">
        <f t="shared" si="13"/>
        <v>0</v>
      </c>
      <c r="AC29" s="29">
        <f t="shared" si="13"/>
        <v>0</v>
      </c>
      <c r="AD29" s="29">
        <f t="shared" si="13"/>
        <v>0</v>
      </c>
      <c r="AE29" s="29">
        <f t="shared" si="13"/>
        <v>0</v>
      </c>
      <c r="AF29" s="29">
        <f t="shared" si="13"/>
        <v>0</v>
      </c>
      <c r="AG29" s="29">
        <f t="shared" si="13"/>
        <v>0</v>
      </c>
      <c r="AH29" s="29">
        <f t="shared" si="13"/>
        <v>0</v>
      </c>
      <c r="AI29" s="29">
        <f t="shared" si="13"/>
        <v>0</v>
      </c>
      <c r="AJ29" s="29">
        <f t="shared" si="13"/>
        <v>0</v>
      </c>
      <c r="AK29" s="29">
        <f t="shared" si="13"/>
        <v>0</v>
      </c>
      <c r="AL29" s="29">
        <f t="shared" si="13"/>
        <v>0</v>
      </c>
      <c r="AM29" s="29">
        <f t="shared" si="13"/>
        <v>0</v>
      </c>
      <c r="AN29" s="29">
        <f t="shared" si="13"/>
        <v>0</v>
      </c>
      <c r="AO29" s="29">
        <f t="shared" si="13"/>
        <v>0</v>
      </c>
      <c r="AP29" s="29">
        <f t="shared" si="13"/>
        <v>0</v>
      </c>
      <c r="AQ29" s="29">
        <f t="shared" si="13"/>
        <v>0</v>
      </c>
      <c r="AR29" s="29">
        <f t="shared" si="13"/>
        <v>0</v>
      </c>
      <c r="AS29" s="29">
        <f t="shared" si="13"/>
        <v>0</v>
      </c>
      <c r="AT29" s="29">
        <f t="shared" si="13"/>
        <v>0</v>
      </c>
      <c r="AU29" s="29">
        <f t="shared" si="13"/>
        <v>0</v>
      </c>
      <c r="AV29" s="29">
        <f t="shared" si="13"/>
        <v>0</v>
      </c>
      <c r="AW29" s="29">
        <f t="shared" si="13"/>
        <v>0</v>
      </c>
      <c r="AX29" s="29">
        <f t="shared" si="13"/>
        <v>0</v>
      </c>
      <c r="AY29" s="29">
        <f t="shared" si="13"/>
        <v>0</v>
      </c>
      <c r="AZ29" s="29">
        <f t="shared" si="13"/>
        <v>0</v>
      </c>
      <c r="BA29" s="29">
        <f t="shared" si="13"/>
        <v>0</v>
      </c>
      <c r="BB29" s="29">
        <f t="shared" si="13"/>
        <v>0</v>
      </c>
      <c r="BC29" s="29">
        <f t="shared" si="13"/>
        <v>0</v>
      </c>
      <c r="BD29" s="29">
        <f t="shared" si="13"/>
        <v>0</v>
      </c>
      <c r="BE29" s="29">
        <f t="shared" si="13"/>
        <v>0</v>
      </c>
      <c r="BF29" s="29">
        <f t="shared" si="13"/>
        <v>0</v>
      </c>
      <c r="BG29" s="29">
        <f t="shared" si="13"/>
        <v>0</v>
      </c>
      <c r="BH29" s="29">
        <f t="shared" si="13"/>
        <v>0</v>
      </c>
      <c r="BI29" s="29">
        <f t="shared" si="13"/>
        <v>0</v>
      </c>
      <c r="BJ29" s="29">
        <f t="shared" si="13"/>
        <v>0</v>
      </c>
      <c r="BK29" s="29">
        <f t="shared" si="13"/>
        <v>0</v>
      </c>
      <c r="BL29" s="29">
        <f t="shared" si="13"/>
        <v>0</v>
      </c>
      <c r="BM29" s="29">
        <f t="shared" si="13"/>
        <v>0</v>
      </c>
      <c r="BN29" s="29">
        <f t="shared" si="13"/>
        <v>0</v>
      </c>
      <c r="BO29" s="29">
        <f t="shared" si="13"/>
        <v>0</v>
      </c>
      <c r="BP29" s="29">
        <f t="shared" ref="BP29" si="16">+BP20+BP28</f>
        <v>0</v>
      </c>
      <c r="BQ29" s="29">
        <f>+BQ20+BQ28</f>
        <v>0</v>
      </c>
    </row>
    <row r="30" spans="2:69" x14ac:dyDescent="0.25">
      <c r="B30" s="35"/>
      <c r="C30" s="37"/>
      <c r="D30" s="30"/>
      <c r="E30" s="24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</row>
    <row r="31" spans="2:69" x14ac:dyDescent="0.25">
      <c r="B31" s="25">
        <v>63</v>
      </c>
      <c r="C31" s="18" t="s">
        <v>85</v>
      </c>
      <c r="D31" s="27"/>
      <c r="E31" s="24">
        <f>SUM(F31:BQ31)</f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</row>
    <row r="32" spans="2:69" x14ac:dyDescent="0.25">
      <c r="B32" s="25"/>
      <c r="C32" s="18"/>
      <c r="D32" s="23"/>
      <c r="E32" s="24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</row>
    <row r="33" spans="2:69" x14ac:dyDescent="0.25">
      <c r="B33" s="25">
        <v>66</v>
      </c>
      <c r="C33" s="18" t="s">
        <v>86</v>
      </c>
      <c r="D33" s="27"/>
      <c r="E33" s="24">
        <f>SUM(F33:BQ33)</f>
        <v>0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</row>
    <row r="34" spans="2:69" x14ac:dyDescent="0.25">
      <c r="B34" s="25">
        <v>67</v>
      </c>
      <c r="C34" s="18" t="s">
        <v>87</v>
      </c>
      <c r="D34" s="27"/>
      <c r="E34" s="24">
        <f>SUM(F34:BQ34)</f>
        <v>0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</row>
    <row r="35" spans="2:69" x14ac:dyDescent="0.25">
      <c r="B35" s="25"/>
      <c r="C35" s="18"/>
      <c r="D35" s="29">
        <f>SUM(D33:D34)</f>
        <v>0</v>
      </c>
      <c r="E35" s="29">
        <f t="shared" ref="E35:BO35" si="17">SUM(E33:E34)</f>
        <v>0</v>
      </c>
      <c r="F35" s="29">
        <f t="shared" si="17"/>
        <v>0</v>
      </c>
      <c r="G35" s="29">
        <f t="shared" si="17"/>
        <v>0</v>
      </c>
      <c r="H35" s="29">
        <f t="shared" si="17"/>
        <v>0</v>
      </c>
      <c r="I35" s="29">
        <f t="shared" si="17"/>
        <v>0</v>
      </c>
      <c r="J35" s="29">
        <f t="shared" si="17"/>
        <v>0</v>
      </c>
      <c r="K35" s="29">
        <f t="shared" ref="K35" si="18">SUM(K33:K34)</f>
        <v>0</v>
      </c>
      <c r="L35" s="29">
        <f t="shared" si="17"/>
        <v>0</v>
      </c>
      <c r="M35" s="29">
        <f t="shared" si="17"/>
        <v>0</v>
      </c>
      <c r="N35" s="29">
        <f t="shared" si="17"/>
        <v>0</v>
      </c>
      <c r="O35" s="29">
        <f t="shared" si="17"/>
        <v>0</v>
      </c>
      <c r="P35" s="29">
        <f t="shared" ref="P35" si="19">SUM(P33:P34)</f>
        <v>0</v>
      </c>
      <c r="Q35" s="29">
        <f t="shared" si="17"/>
        <v>0</v>
      </c>
      <c r="R35" s="29">
        <f t="shared" si="17"/>
        <v>0</v>
      </c>
      <c r="S35" s="29">
        <f t="shared" si="17"/>
        <v>0</v>
      </c>
      <c r="T35" s="29">
        <f t="shared" si="17"/>
        <v>0</v>
      </c>
      <c r="U35" s="29">
        <f t="shared" si="17"/>
        <v>0</v>
      </c>
      <c r="V35" s="29">
        <f t="shared" si="17"/>
        <v>0</v>
      </c>
      <c r="W35" s="29">
        <f t="shared" si="17"/>
        <v>0</v>
      </c>
      <c r="X35" s="29">
        <f t="shared" si="17"/>
        <v>0</v>
      </c>
      <c r="Y35" s="29">
        <f t="shared" si="17"/>
        <v>0</v>
      </c>
      <c r="Z35" s="29">
        <f t="shared" si="17"/>
        <v>0</v>
      </c>
      <c r="AA35" s="29">
        <f t="shared" si="17"/>
        <v>0</v>
      </c>
      <c r="AB35" s="29">
        <f t="shared" si="17"/>
        <v>0</v>
      </c>
      <c r="AC35" s="29">
        <f t="shared" si="17"/>
        <v>0</v>
      </c>
      <c r="AD35" s="29">
        <f t="shared" si="17"/>
        <v>0</v>
      </c>
      <c r="AE35" s="29">
        <f t="shared" si="17"/>
        <v>0</v>
      </c>
      <c r="AF35" s="29">
        <f t="shared" si="17"/>
        <v>0</v>
      </c>
      <c r="AG35" s="29">
        <f t="shared" si="17"/>
        <v>0</v>
      </c>
      <c r="AH35" s="29">
        <f t="shared" si="17"/>
        <v>0</v>
      </c>
      <c r="AI35" s="29">
        <f t="shared" si="17"/>
        <v>0</v>
      </c>
      <c r="AJ35" s="29">
        <f t="shared" si="17"/>
        <v>0</v>
      </c>
      <c r="AK35" s="29">
        <f t="shared" si="17"/>
        <v>0</v>
      </c>
      <c r="AL35" s="29">
        <f t="shared" si="17"/>
        <v>0</v>
      </c>
      <c r="AM35" s="29">
        <f t="shared" si="17"/>
        <v>0</v>
      </c>
      <c r="AN35" s="29">
        <f t="shared" si="17"/>
        <v>0</v>
      </c>
      <c r="AO35" s="29">
        <f t="shared" si="17"/>
        <v>0</v>
      </c>
      <c r="AP35" s="29">
        <f t="shared" si="17"/>
        <v>0</v>
      </c>
      <c r="AQ35" s="29">
        <f t="shared" si="17"/>
        <v>0</v>
      </c>
      <c r="AR35" s="29">
        <f t="shared" si="17"/>
        <v>0</v>
      </c>
      <c r="AS35" s="29">
        <f t="shared" si="17"/>
        <v>0</v>
      </c>
      <c r="AT35" s="29">
        <f t="shared" si="17"/>
        <v>0</v>
      </c>
      <c r="AU35" s="29">
        <f t="shared" si="17"/>
        <v>0</v>
      </c>
      <c r="AV35" s="29">
        <f t="shared" si="17"/>
        <v>0</v>
      </c>
      <c r="AW35" s="29">
        <f t="shared" si="17"/>
        <v>0</v>
      </c>
      <c r="AX35" s="29">
        <f t="shared" si="17"/>
        <v>0</v>
      </c>
      <c r="AY35" s="29">
        <f t="shared" si="17"/>
        <v>0</v>
      </c>
      <c r="AZ35" s="29">
        <f t="shared" si="17"/>
        <v>0</v>
      </c>
      <c r="BA35" s="29">
        <f t="shared" si="17"/>
        <v>0</v>
      </c>
      <c r="BB35" s="29">
        <f t="shared" si="17"/>
        <v>0</v>
      </c>
      <c r="BC35" s="29">
        <f t="shared" si="17"/>
        <v>0</v>
      </c>
      <c r="BD35" s="29">
        <f t="shared" si="17"/>
        <v>0</v>
      </c>
      <c r="BE35" s="29">
        <f t="shared" si="17"/>
        <v>0</v>
      </c>
      <c r="BF35" s="29">
        <f t="shared" si="17"/>
        <v>0</v>
      </c>
      <c r="BG35" s="29">
        <f t="shared" si="17"/>
        <v>0</v>
      </c>
      <c r="BH35" s="29">
        <f t="shared" si="17"/>
        <v>0</v>
      </c>
      <c r="BI35" s="29">
        <f t="shared" si="17"/>
        <v>0</v>
      </c>
      <c r="BJ35" s="29">
        <f t="shared" si="17"/>
        <v>0</v>
      </c>
      <c r="BK35" s="29">
        <f t="shared" si="17"/>
        <v>0</v>
      </c>
      <c r="BL35" s="29">
        <f t="shared" si="17"/>
        <v>0</v>
      </c>
      <c r="BM35" s="29">
        <f t="shared" si="17"/>
        <v>0</v>
      </c>
      <c r="BN35" s="29">
        <f t="shared" si="17"/>
        <v>0</v>
      </c>
      <c r="BO35" s="29">
        <f t="shared" si="17"/>
        <v>0</v>
      </c>
      <c r="BP35" s="29">
        <f t="shared" ref="BP35" si="20">SUM(BP33:BP34)</f>
        <v>0</v>
      </c>
      <c r="BQ35" s="29">
        <f>SUM(BQ33:BQ34)</f>
        <v>0</v>
      </c>
    </row>
    <row r="36" spans="2:69" x14ac:dyDescent="0.25">
      <c r="B36" s="25"/>
      <c r="C36" s="18"/>
      <c r="D36" s="23"/>
      <c r="E36" s="24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</row>
    <row r="37" spans="2:69" x14ac:dyDescent="0.25">
      <c r="B37" s="25">
        <v>65</v>
      </c>
      <c r="C37" s="18" t="s">
        <v>88</v>
      </c>
      <c r="D37" s="27"/>
      <c r="E37" s="24">
        <f>SUM(F37:BQ37)</f>
        <v>0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</row>
    <row r="38" spans="2:69" x14ac:dyDescent="0.25">
      <c r="B38" s="25"/>
      <c r="C38" s="18"/>
      <c r="D38" s="23"/>
      <c r="E38" s="24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</row>
    <row r="39" spans="2:69" x14ac:dyDescent="0.25">
      <c r="B39" s="21"/>
      <c r="C39" s="38" t="s">
        <v>89</v>
      </c>
      <c r="D39" s="30">
        <f>+D10+D15+D29+D31+D35+D37</f>
        <v>0</v>
      </c>
      <c r="E39" s="30">
        <f t="shared" ref="E39:BN39" si="21">+E10+E15+E29+E31+E35+E37</f>
        <v>0</v>
      </c>
      <c r="F39" s="30">
        <f t="shared" si="21"/>
        <v>0</v>
      </c>
      <c r="G39" s="30">
        <f t="shared" si="21"/>
        <v>0</v>
      </c>
      <c r="H39" s="30">
        <f t="shared" si="21"/>
        <v>0</v>
      </c>
      <c r="I39" s="30">
        <f t="shared" si="21"/>
        <v>0</v>
      </c>
      <c r="J39" s="30">
        <f t="shared" si="21"/>
        <v>0</v>
      </c>
      <c r="K39" s="30">
        <f t="shared" ref="K39" si="22">+K10+K15+K29+K31+K35+K37</f>
        <v>0</v>
      </c>
      <c r="L39" s="30">
        <f t="shared" si="21"/>
        <v>0</v>
      </c>
      <c r="M39" s="30">
        <f t="shared" si="21"/>
        <v>0</v>
      </c>
      <c r="N39" s="30">
        <f t="shared" si="21"/>
        <v>0</v>
      </c>
      <c r="O39" s="30">
        <f t="shared" si="21"/>
        <v>0</v>
      </c>
      <c r="P39" s="30">
        <f t="shared" ref="P39" si="23">+P10+P15+P29+P31+P35+P37</f>
        <v>0</v>
      </c>
      <c r="Q39" s="30">
        <f t="shared" si="21"/>
        <v>0</v>
      </c>
      <c r="R39" s="30">
        <f t="shared" si="21"/>
        <v>0</v>
      </c>
      <c r="S39" s="30">
        <f t="shared" si="21"/>
        <v>0</v>
      </c>
      <c r="T39" s="30">
        <f t="shared" si="21"/>
        <v>0</v>
      </c>
      <c r="U39" s="30">
        <f t="shared" si="21"/>
        <v>0</v>
      </c>
      <c r="V39" s="30">
        <f t="shared" si="21"/>
        <v>0</v>
      </c>
      <c r="W39" s="30">
        <f t="shared" si="21"/>
        <v>0</v>
      </c>
      <c r="X39" s="30">
        <f t="shared" si="21"/>
        <v>0</v>
      </c>
      <c r="Y39" s="30">
        <f t="shared" si="21"/>
        <v>0</v>
      </c>
      <c r="Z39" s="30">
        <f t="shared" si="21"/>
        <v>0</v>
      </c>
      <c r="AA39" s="30">
        <f t="shared" si="21"/>
        <v>0</v>
      </c>
      <c r="AB39" s="30">
        <f t="shared" si="21"/>
        <v>0</v>
      </c>
      <c r="AC39" s="30">
        <f t="shared" si="21"/>
        <v>0</v>
      </c>
      <c r="AD39" s="30">
        <f t="shared" si="21"/>
        <v>0</v>
      </c>
      <c r="AE39" s="30">
        <f t="shared" si="21"/>
        <v>0</v>
      </c>
      <c r="AF39" s="30">
        <f t="shared" si="21"/>
        <v>0</v>
      </c>
      <c r="AG39" s="30">
        <f t="shared" si="21"/>
        <v>0</v>
      </c>
      <c r="AH39" s="30">
        <f t="shared" si="21"/>
        <v>0</v>
      </c>
      <c r="AI39" s="30">
        <f t="shared" si="21"/>
        <v>0</v>
      </c>
      <c r="AJ39" s="30">
        <f t="shared" si="21"/>
        <v>0</v>
      </c>
      <c r="AK39" s="30">
        <f t="shared" si="21"/>
        <v>0</v>
      </c>
      <c r="AL39" s="30">
        <f t="shared" si="21"/>
        <v>0</v>
      </c>
      <c r="AM39" s="30">
        <f t="shared" si="21"/>
        <v>0</v>
      </c>
      <c r="AN39" s="30">
        <f t="shared" si="21"/>
        <v>0</v>
      </c>
      <c r="AO39" s="30">
        <f t="shared" si="21"/>
        <v>0</v>
      </c>
      <c r="AP39" s="30">
        <f t="shared" si="21"/>
        <v>0</v>
      </c>
      <c r="AQ39" s="30">
        <f t="shared" si="21"/>
        <v>0</v>
      </c>
      <c r="AR39" s="30">
        <f t="shared" si="21"/>
        <v>0</v>
      </c>
      <c r="AS39" s="30">
        <f t="shared" si="21"/>
        <v>0</v>
      </c>
      <c r="AT39" s="30">
        <f t="shared" si="21"/>
        <v>0</v>
      </c>
      <c r="AU39" s="30">
        <f t="shared" si="21"/>
        <v>0</v>
      </c>
      <c r="AV39" s="30">
        <f t="shared" si="21"/>
        <v>0</v>
      </c>
      <c r="AW39" s="30">
        <f t="shared" si="21"/>
        <v>0</v>
      </c>
      <c r="AX39" s="30">
        <f t="shared" si="21"/>
        <v>0</v>
      </c>
      <c r="AY39" s="30">
        <f t="shared" si="21"/>
        <v>0</v>
      </c>
      <c r="AZ39" s="30">
        <f t="shared" si="21"/>
        <v>0</v>
      </c>
      <c r="BA39" s="30">
        <f t="shared" si="21"/>
        <v>0</v>
      </c>
      <c r="BB39" s="30">
        <f t="shared" si="21"/>
        <v>0</v>
      </c>
      <c r="BC39" s="30">
        <f t="shared" si="21"/>
        <v>0</v>
      </c>
      <c r="BD39" s="30">
        <f t="shared" si="21"/>
        <v>0</v>
      </c>
      <c r="BE39" s="30">
        <f t="shared" si="21"/>
        <v>0</v>
      </c>
      <c r="BF39" s="30">
        <f t="shared" si="21"/>
        <v>0</v>
      </c>
      <c r="BG39" s="30">
        <f t="shared" si="21"/>
        <v>0</v>
      </c>
      <c r="BH39" s="30">
        <f t="shared" si="21"/>
        <v>0</v>
      </c>
      <c r="BI39" s="30">
        <f t="shared" si="21"/>
        <v>0</v>
      </c>
      <c r="BJ39" s="30">
        <f t="shared" si="21"/>
        <v>0</v>
      </c>
      <c r="BK39" s="30">
        <f t="shared" si="21"/>
        <v>0</v>
      </c>
      <c r="BL39" s="30">
        <f t="shared" si="21"/>
        <v>0</v>
      </c>
      <c r="BM39" s="30">
        <f t="shared" si="21"/>
        <v>0</v>
      </c>
      <c r="BN39" s="30">
        <f t="shared" si="21"/>
        <v>0</v>
      </c>
      <c r="BO39" s="30">
        <f t="shared" ref="BO39:BP39" si="24">+BO10+BO15+BO29+BO31+BO35+BO37</f>
        <v>0</v>
      </c>
      <c r="BP39" s="30">
        <f t="shared" si="24"/>
        <v>0</v>
      </c>
      <c r="BQ39" s="30">
        <f>+BQ10+BQ15+BQ29+BQ31+BQ35+BQ37</f>
        <v>0</v>
      </c>
    </row>
    <row r="40" spans="2:69" x14ac:dyDescent="0.25">
      <c r="B40" s="25">
        <v>68</v>
      </c>
      <c r="C40" s="39" t="s">
        <v>90</v>
      </c>
      <c r="D40" s="27"/>
      <c r="E40" s="24">
        <f>SUM(F40:BQ40)</f>
        <v>0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</row>
    <row r="41" spans="2:69" x14ac:dyDescent="0.25">
      <c r="B41" s="21"/>
      <c r="C41" s="38" t="s">
        <v>91</v>
      </c>
      <c r="D41" s="30">
        <f>+D39+D40</f>
        <v>0</v>
      </c>
      <c r="E41" s="30">
        <f t="shared" ref="E41:BN41" si="25">+E39+E40</f>
        <v>0</v>
      </c>
      <c r="F41" s="30">
        <f t="shared" si="25"/>
        <v>0</v>
      </c>
      <c r="G41" s="30">
        <f t="shared" si="25"/>
        <v>0</v>
      </c>
      <c r="H41" s="30">
        <f t="shared" si="25"/>
        <v>0</v>
      </c>
      <c r="I41" s="30">
        <f t="shared" si="25"/>
        <v>0</v>
      </c>
      <c r="J41" s="30">
        <f t="shared" si="25"/>
        <v>0</v>
      </c>
      <c r="K41" s="30">
        <f t="shared" ref="K41" si="26">+K39+K40</f>
        <v>0</v>
      </c>
      <c r="L41" s="30">
        <f t="shared" si="25"/>
        <v>0</v>
      </c>
      <c r="M41" s="30">
        <f t="shared" si="25"/>
        <v>0</v>
      </c>
      <c r="N41" s="30">
        <f t="shared" si="25"/>
        <v>0</v>
      </c>
      <c r="O41" s="30">
        <f t="shared" si="25"/>
        <v>0</v>
      </c>
      <c r="P41" s="30">
        <f t="shared" ref="P41" si="27">+P39+P40</f>
        <v>0</v>
      </c>
      <c r="Q41" s="30">
        <f t="shared" si="25"/>
        <v>0</v>
      </c>
      <c r="R41" s="30">
        <f t="shared" si="25"/>
        <v>0</v>
      </c>
      <c r="S41" s="30">
        <f t="shared" si="25"/>
        <v>0</v>
      </c>
      <c r="T41" s="30">
        <f t="shared" si="25"/>
        <v>0</v>
      </c>
      <c r="U41" s="30">
        <f t="shared" si="25"/>
        <v>0</v>
      </c>
      <c r="V41" s="30">
        <f t="shared" si="25"/>
        <v>0</v>
      </c>
      <c r="W41" s="30">
        <f t="shared" si="25"/>
        <v>0</v>
      </c>
      <c r="X41" s="30">
        <f t="shared" si="25"/>
        <v>0</v>
      </c>
      <c r="Y41" s="30">
        <f t="shared" si="25"/>
        <v>0</v>
      </c>
      <c r="Z41" s="30">
        <f t="shared" si="25"/>
        <v>0</v>
      </c>
      <c r="AA41" s="30">
        <f t="shared" si="25"/>
        <v>0</v>
      </c>
      <c r="AB41" s="30">
        <f t="shared" si="25"/>
        <v>0</v>
      </c>
      <c r="AC41" s="30">
        <f t="shared" si="25"/>
        <v>0</v>
      </c>
      <c r="AD41" s="30">
        <f t="shared" si="25"/>
        <v>0</v>
      </c>
      <c r="AE41" s="30">
        <f t="shared" si="25"/>
        <v>0</v>
      </c>
      <c r="AF41" s="30">
        <f t="shared" si="25"/>
        <v>0</v>
      </c>
      <c r="AG41" s="30">
        <f t="shared" si="25"/>
        <v>0</v>
      </c>
      <c r="AH41" s="30">
        <f t="shared" si="25"/>
        <v>0</v>
      </c>
      <c r="AI41" s="30">
        <f t="shared" si="25"/>
        <v>0</v>
      </c>
      <c r="AJ41" s="30">
        <f t="shared" si="25"/>
        <v>0</v>
      </c>
      <c r="AK41" s="30">
        <f t="shared" si="25"/>
        <v>0</v>
      </c>
      <c r="AL41" s="30">
        <f t="shared" si="25"/>
        <v>0</v>
      </c>
      <c r="AM41" s="30">
        <f t="shared" si="25"/>
        <v>0</v>
      </c>
      <c r="AN41" s="30">
        <f t="shared" si="25"/>
        <v>0</v>
      </c>
      <c r="AO41" s="30">
        <f t="shared" si="25"/>
        <v>0</v>
      </c>
      <c r="AP41" s="30">
        <f t="shared" si="25"/>
        <v>0</v>
      </c>
      <c r="AQ41" s="30">
        <f t="shared" si="25"/>
        <v>0</v>
      </c>
      <c r="AR41" s="30">
        <f t="shared" si="25"/>
        <v>0</v>
      </c>
      <c r="AS41" s="30">
        <f t="shared" si="25"/>
        <v>0</v>
      </c>
      <c r="AT41" s="30">
        <f t="shared" si="25"/>
        <v>0</v>
      </c>
      <c r="AU41" s="30">
        <f t="shared" si="25"/>
        <v>0</v>
      </c>
      <c r="AV41" s="30">
        <f t="shared" si="25"/>
        <v>0</v>
      </c>
      <c r="AW41" s="30">
        <f t="shared" si="25"/>
        <v>0</v>
      </c>
      <c r="AX41" s="30">
        <f t="shared" si="25"/>
        <v>0</v>
      </c>
      <c r="AY41" s="30">
        <f t="shared" si="25"/>
        <v>0</v>
      </c>
      <c r="AZ41" s="30">
        <f t="shared" si="25"/>
        <v>0</v>
      </c>
      <c r="BA41" s="30">
        <f t="shared" si="25"/>
        <v>0</v>
      </c>
      <c r="BB41" s="30">
        <f t="shared" si="25"/>
        <v>0</v>
      </c>
      <c r="BC41" s="30">
        <f t="shared" si="25"/>
        <v>0</v>
      </c>
      <c r="BD41" s="30">
        <f t="shared" si="25"/>
        <v>0</v>
      </c>
      <c r="BE41" s="30">
        <f t="shared" si="25"/>
        <v>0</v>
      </c>
      <c r="BF41" s="30">
        <f t="shared" si="25"/>
        <v>0</v>
      </c>
      <c r="BG41" s="30">
        <f t="shared" si="25"/>
        <v>0</v>
      </c>
      <c r="BH41" s="30">
        <f t="shared" si="25"/>
        <v>0</v>
      </c>
      <c r="BI41" s="30">
        <f t="shared" si="25"/>
        <v>0</v>
      </c>
      <c r="BJ41" s="30">
        <f t="shared" si="25"/>
        <v>0</v>
      </c>
      <c r="BK41" s="30">
        <f t="shared" si="25"/>
        <v>0</v>
      </c>
      <c r="BL41" s="30">
        <f t="shared" si="25"/>
        <v>0</v>
      </c>
      <c r="BM41" s="30">
        <f t="shared" si="25"/>
        <v>0</v>
      </c>
      <c r="BN41" s="30">
        <f t="shared" si="25"/>
        <v>0</v>
      </c>
      <c r="BO41" s="30">
        <f t="shared" ref="BO41:BP41" si="28">+BO39+BO40</f>
        <v>0</v>
      </c>
      <c r="BP41" s="30">
        <f t="shared" si="28"/>
        <v>0</v>
      </c>
      <c r="BQ41" s="30">
        <f>+BQ39+BQ40</f>
        <v>0</v>
      </c>
    </row>
    <row r="42" spans="2:69" x14ac:dyDescent="0.25">
      <c r="B42" s="25">
        <v>69</v>
      </c>
      <c r="C42" s="18" t="s">
        <v>92</v>
      </c>
      <c r="D42" s="27"/>
      <c r="E42" s="24">
        <f>SUM(F42:BQ42)</f>
        <v>0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</row>
    <row r="43" spans="2:69" x14ac:dyDescent="0.25">
      <c r="B43" s="21"/>
      <c r="C43" s="38" t="s">
        <v>93</v>
      </c>
      <c r="D43" s="30">
        <f t="shared" ref="D43:AK43" si="29">+D41+D42</f>
        <v>0</v>
      </c>
      <c r="E43" s="30">
        <f t="shared" si="29"/>
        <v>0</v>
      </c>
      <c r="F43" s="30">
        <f t="shared" si="29"/>
        <v>0</v>
      </c>
      <c r="G43" s="30">
        <f t="shared" si="29"/>
        <v>0</v>
      </c>
      <c r="H43" s="30">
        <f t="shared" si="29"/>
        <v>0</v>
      </c>
      <c r="I43" s="30">
        <f t="shared" si="29"/>
        <v>0</v>
      </c>
      <c r="J43" s="30">
        <f t="shared" si="29"/>
        <v>0</v>
      </c>
      <c r="K43" s="30">
        <f t="shared" ref="K43" si="30">+K41+K42</f>
        <v>0</v>
      </c>
      <c r="L43" s="30">
        <f t="shared" si="29"/>
        <v>0</v>
      </c>
      <c r="M43" s="30">
        <f t="shared" si="29"/>
        <v>0</v>
      </c>
      <c r="N43" s="30">
        <f t="shared" si="29"/>
        <v>0</v>
      </c>
      <c r="O43" s="30">
        <f t="shared" si="29"/>
        <v>0</v>
      </c>
      <c r="P43" s="30">
        <f t="shared" ref="P43" si="31">+P41+P42</f>
        <v>0</v>
      </c>
      <c r="Q43" s="30">
        <f t="shared" si="29"/>
        <v>0</v>
      </c>
      <c r="R43" s="30">
        <f t="shared" si="29"/>
        <v>0</v>
      </c>
      <c r="S43" s="30">
        <f t="shared" si="29"/>
        <v>0</v>
      </c>
      <c r="T43" s="30">
        <f t="shared" si="29"/>
        <v>0</v>
      </c>
      <c r="U43" s="30">
        <f t="shared" si="29"/>
        <v>0</v>
      </c>
      <c r="V43" s="30">
        <f t="shared" si="29"/>
        <v>0</v>
      </c>
      <c r="W43" s="30">
        <f t="shared" si="29"/>
        <v>0</v>
      </c>
      <c r="X43" s="30">
        <f t="shared" si="29"/>
        <v>0</v>
      </c>
      <c r="Y43" s="30">
        <f t="shared" si="29"/>
        <v>0</v>
      </c>
      <c r="Z43" s="30">
        <f t="shared" si="29"/>
        <v>0</v>
      </c>
      <c r="AA43" s="30">
        <f t="shared" si="29"/>
        <v>0</v>
      </c>
      <c r="AB43" s="30">
        <f t="shared" si="29"/>
        <v>0</v>
      </c>
      <c r="AC43" s="30">
        <f t="shared" si="29"/>
        <v>0</v>
      </c>
      <c r="AD43" s="30">
        <f t="shared" si="29"/>
        <v>0</v>
      </c>
      <c r="AE43" s="30">
        <f t="shared" si="29"/>
        <v>0</v>
      </c>
      <c r="AF43" s="30">
        <f t="shared" si="29"/>
        <v>0</v>
      </c>
      <c r="AG43" s="30">
        <f t="shared" si="29"/>
        <v>0</v>
      </c>
      <c r="AH43" s="30">
        <f t="shared" si="29"/>
        <v>0</v>
      </c>
      <c r="AI43" s="30">
        <f t="shared" si="29"/>
        <v>0</v>
      </c>
      <c r="AJ43" s="30">
        <f t="shared" si="29"/>
        <v>0</v>
      </c>
      <c r="AK43" s="30">
        <f t="shared" si="29"/>
        <v>0</v>
      </c>
      <c r="AL43" s="30">
        <f t="shared" ref="AL43:BQ43" si="32">+AL41+AL42</f>
        <v>0</v>
      </c>
      <c r="AM43" s="30">
        <f t="shared" si="32"/>
        <v>0</v>
      </c>
      <c r="AN43" s="30">
        <f t="shared" si="32"/>
        <v>0</v>
      </c>
      <c r="AO43" s="30">
        <f t="shared" si="32"/>
        <v>0</v>
      </c>
      <c r="AP43" s="30">
        <f t="shared" si="32"/>
        <v>0</v>
      </c>
      <c r="AQ43" s="30">
        <f t="shared" si="32"/>
        <v>0</v>
      </c>
      <c r="AR43" s="30">
        <f t="shared" si="32"/>
        <v>0</v>
      </c>
      <c r="AS43" s="30">
        <f t="shared" si="32"/>
        <v>0</v>
      </c>
      <c r="AT43" s="30">
        <f t="shared" si="32"/>
        <v>0</v>
      </c>
      <c r="AU43" s="30">
        <f t="shared" si="32"/>
        <v>0</v>
      </c>
      <c r="AV43" s="30">
        <f t="shared" si="32"/>
        <v>0</v>
      </c>
      <c r="AW43" s="30">
        <f t="shared" si="32"/>
        <v>0</v>
      </c>
      <c r="AX43" s="30">
        <f t="shared" si="32"/>
        <v>0</v>
      </c>
      <c r="AY43" s="30">
        <f t="shared" si="32"/>
        <v>0</v>
      </c>
      <c r="AZ43" s="30">
        <f t="shared" si="32"/>
        <v>0</v>
      </c>
      <c r="BA43" s="30">
        <f t="shared" si="32"/>
        <v>0</v>
      </c>
      <c r="BB43" s="30">
        <f t="shared" si="32"/>
        <v>0</v>
      </c>
      <c r="BC43" s="30">
        <f t="shared" si="32"/>
        <v>0</v>
      </c>
      <c r="BD43" s="30">
        <f t="shared" si="32"/>
        <v>0</v>
      </c>
      <c r="BE43" s="30">
        <f t="shared" si="32"/>
        <v>0</v>
      </c>
      <c r="BF43" s="30">
        <f t="shared" si="32"/>
        <v>0</v>
      </c>
      <c r="BG43" s="30">
        <f t="shared" si="32"/>
        <v>0</v>
      </c>
      <c r="BH43" s="30">
        <f t="shared" si="32"/>
        <v>0</v>
      </c>
      <c r="BI43" s="30">
        <f t="shared" si="32"/>
        <v>0</v>
      </c>
      <c r="BJ43" s="30">
        <f t="shared" si="32"/>
        <v>0</v>
      </c>
      <c r="BK43" s="30">
        <f t="shared" si="32"/>
        <v>0</v>
      </c>
      <c r="BL43" s="30">
        <f t="shared" si="32"/>
        <v>0</v>
      </c>
      <c r="BM43" s="30">
        <f t="shared" si="32"/>
        <v>0</v>
      </c>
      <c r="BN43" s="30">
        <f t="shared" si="32"/>
        <v>0</v>
      </c>
      <c r="BO43" s="30">
        <f t="shared" si="32"/>
        <v>0</v>
      </c>
      <c r="BP43" s="30">
        <f t="shared" si="32"/>
        <v>0</v>
      </c>
      <c r="BQ43" s="30">
        <f t="shared" si="32"/>
        <v>0</v>
      </c>
    </row>
    <row r="44" spans="2:69" x14ac:dyDescent="0.25">
      <c r="B44" s="25">
        <v>86</v>
      </c>
      <c r="C44" s="18" t="s">
        <v>94</v>
      </c>
      <c r="D44" s="27"/>
      <c r="E44" s="24">
        <f>SUM(F44:BQ44)</f>
        <v>0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</row>
    <row r="45" spans="2:69" x14ac:dyDescent="0.25">
      <c r="B45" s="21"/>
      <c r="C45" s="38" t="s">
        <v>95</v>
      </c>
      <c r="D45" s="30">
        <f>+D43+D44</f>
        <v>0</v>
      </c>
      <c r="E45" s="30">
        <f t="shared" ref="E45:BN45" si="33">+E43+E44</f>
        <v>0</v>
      </c>
      <c r="F45" s="30">
        <f t="shared" si="33"/>
        <v>0</v>
      </c>
      <c r="G45" s="30">
        <f t="shared" si="33"/>
        <v>0</v>
      </c>
      <c r="H45" s="30">
        <f t="shared" si="33"/>
        <v>0</v>
      </c>
      <c r="I45" s="30">
        <f t="shared" si="33"/>
        <v>0</v>
      </c>
      <c r="J45" s="30">
        <f t="shared" si="33"/>
        <v>0</v>
      </c>
      <c r="K45" s="30">
        <f t="shared" ref="K45" si="34">+K43+K44</f>
        <v>0</v>
      </c>
      <c r="L45" s="30">
        <f t="shared" si="33"/>
        <v>0</v>
      </c>
      <c r="M45" s="30">
        <f t="shared" si="33"/>
        <v>0</v>
      </c>
      <c r="N45" s="30">
        <f t="shared" si="33"/>
        <v>0</v>
      </c>
      <c r="O45" s="30">
        <f t="shared" si="33"/>
        <v>0</v>
      </c>
      <c r="P45" s="30">
        <f t="shared" ref="P45" si="35">+P43+P44</f>
        <v>0</v>
      </c>
      <c r="Q45" s="30">
        <f t="shared" si="33"/>
        <v>0</v>
      </c>
      <c r="R45" s="30">
        <f t="shared" si="33"/>
        <v>0</v>
      </c>
      <c r="S45" s="30">
        <f t="shared" si="33"/>
        <v>0</v>
      </c>
      <c r="T45" s="30">
        <f t="shared" si="33"/>
        <v>0</v>
      </c>
      <c r="U45" s="30">
        <f t="shared" si="33"/>
        <v>0</v>
      </c>
      <c r="V45" s="30">
        <f t="shared" si="33"/>
        <v>0</v>
      </c>
      <c r="W45" s="30">
        <f t="shared" si="33"/>
        <v>0</v>
      </c>
      <c r="X45" s="30">
        <f t="shared" si="33"/>
        <v>0</v>
      </c>
      <c r="Y45" s="30">
        <f t="shared" si="33"/>
        <v>0</v>
      </c>
      <c r="Z45" s="30">
        <f t="shared" si="33"/>
        <v>0</v>
      </c>
      <c r="AA45" s="30">
        <f t="shared" si="33"/>
        <v>0</v>
      </c>
      <c r="AB45" s="30">
        <f t="shared" si="33"/>
        <v>0</v>
      </c>
      <c r="AC45" s="30">
        <f t="shared" si="33"/>
        <v>0</v>
      </c>
      <c r="AD45" s="30">
        <f t="shared" si="33"/>
        <v>0</v>
      </c>
      <c r="AE45" s="30">
        <f t="shared" si="33"/>
        <v>0</v>
      </c>
      <c r="AF45" s="30">
        <f t="shared" si="33"/>
        <v>0</v>
      </c>
      <c r="AG45" s="30">
        <f t="shared" si="33"/>
        <v>0</v>
      </c>
      <c r="AH45" s="30">
        <f t="shared" si="33"/>
        <v>0</v>
      </c>
      <c r="AI45" s="30">
        <f t="shared" si="33"/>
        <v>0</v>
      </c>
      <c r="AJ45" s="30">
        <f t="shared" si="33"/>
        <v>0</v>
      </c>
      <c r="AK45" s="30">
        <f t="shared" si="33"/>
        <v>0</v>
      </c>
      <c r="AL45" s="30">
        <f t="shared" si="33"/>
        <v>0</v>
      </c>
      <c r="AM45" s="30">
        <f t="shared" si="33"/>
        <v>0</v>
      </c>
      <c r="AN45" s="30">
        <f t="shared" si="33"/>
        <v>0</v>
      </c>
      <c r="AO45" s="30">
        <f t="shared" si="33"/>
        <v>0</v>
      </c>
      <c r="AP45" s="30">
        <f t="shared" si="33"/>
        <v>0</v>
      </c>
      <c r="AQ45" s="30">
        <f t="shared" si="33"/>
        <v>0</v>
      </c>
      <c r="AR45" s="30">
        <f t="shared" si="33"/>
        <v>0</v>
      </c>
      <c r="AS45" s="30">
        <f t="shared" si="33"/>
        <v>0</v>
      </c>
      <c r="AT45" s="30">
        <f t="shared" si="33"/>
        <v>0</v>
      </c>
      <c r="AU45" s="30">
        <f t="shared" si="33"/>
        <v>0</v>
      </c>
      <c r="AV45" s="30">
        <f t="shared" si="33"/>
        <v>0</v>
      </c>
      <c r="AW45" s="30">
        <f t="shared" si="33"/>
        <v>0</v>
      </c>
      <c r="AX45" s="30">
        <f t="shared" si="33"/>
        <v>0</v>
      </c>
      <c r="AY45" s="30">
        <f t="shared" si="33"/>
        <v>0</v>
      </c>
      <c r="AZ45" s="30">
        <f t="shared" si="33"/>
        <v>0</v>
      </c>
      <c r="BA45" s="30">
        <f t="shared" si="33"/>
        <v>0</v>
      </c>
      <c r="BB45" s="30">
        <f t="shared" si="33"/>
        <v>0</v>
      </c>
      <c r="BC45" s="30">
        <f t="shared" si="33"/>
        <v>0</v>
      </c>
      <c r="BD45" s="30">
        <f t="shared" si="33"/>
        <v>0</v>
      </c>
      <c r="BE45" s="30">
        <f t="shared" si="33"/>
        <v>0</v>
      </c>
      <c r="BF45" s="30">
        <f t="shared" si="33"/>
        <v>0</v>
      </c>
      <c r="BG45" s="30">
        <f t="shared" si="33"/>
        <v>0</v>
      </c>
      <c r="BH45" s="30">
        <f t="shared" si="33"/>
        <v>0</v>
      </c>
      <c r="BI45" s="30">
        <f t="shared" si="33"/>
        <v>0</v>
      </c>
      <c r="BJ45" s="30">
        <f t="shared" si="33"/>
        <v>0</v>
      </c>
      <c r="BK45" s="30">
        <f t="shared" si="33"/>
        <v>0</v>
      </c>
      <c r="BL45" s="30">
        <f t="shared" si="33"/>
        <v>0</v>
      </c>
      <c r="BM45" s="30">
        <f t="shared" si="33"/>
        <v>0</v>
      </c>
      <c r="BN45" s="30">
        <f t="shared" si="33"/>
        <v>0</v>
      </c>
      <c r="BO45" s="30">
        <f t="shared" ref="BO45:BP45" si="36">+BO43+BO44</f>
        <v>0</v>
      </c>
      <c r="BP45" s="30">
        <f t="shared" si="36"/>
        <v>0</v>
      </c>
      <c r="BQ45" s="30">
        <f>+BQ43+BQ44</f>
        <v>0</v>
      </c>
    </row>
    <row r="46" spans="2:69" x14ac:dyDescent="0.25">
      <c r="B46" s="25">
        <v>88</v>
      </c>
      <c r="C46" s="18" t="s">
        <v>96</v>
      </c>
      <c r="D46" s="30">
        <f t="shared" ref="D46:AK46" si="37">+D82</f>
        <v>0</v>
      </c>
      <c r="E46" s="30">
        <f t="shared" si="37"/>
        <v>0</v>
      </c>
      <c r="F46" s="30">
        <f t="shared" si="37"/>
        <v>0</v>
      </c>
      <c r="G46" s="30">
        <f t="shared" si="37"/>
        <v>0</v>
      </c>
      <c r="H46" s="30">
        <f t="shared" si="37"/>
        <v>0</v>
      </c>
      <c r="I46" s="30">
        <f t="shared" si="37"/>
        <v>0</v>
      </c>
      <c r="J46" s="30">
        <f t="shared" si="37"/>
        <v>0</v>
      </c>
      <c r="K46" s="30">
        <f t="shared" ref="K46" si="38">+K82</f>
        <v>0</v>
      </c>
      <c r="L46" s="30">
        <f t="shared" si="37"/>
        <v>0</v>
      </c>
      <c r="M46" s="30">
        <f t="shared" si="37"/>
        <v>0</v>
      </c>
      <c r="N46" s="30">
        <f t="shared" si="37"/>
        <v>0</v>
      </c>
      <c r="O46" s="30">
        <f t="shared" si="37"/>
        <v>0</v>
      </c>
      <c r="P46" s="30">
        <f t="shared" ref="P46" si="39">+P82</f>
        <v>0</v>
      </c>
      <c r="Q46" s="30">
        <f t="shared" si="37"/>
        <v>0</v>
      </c>
      <c r="R46" s="30">
        <f t="shared" si="37"/>
        <v>0</v>
      </c>
      <c r="S46" s="30">
        <f t="shared" si="37"/>
        <v>0</v>
      </c>
      <c r="T46" s="30">
        <f t="shared" si="37"/>
        <v>0</v>
      </c>
      <c r="U46" s="30">
        <f t="shared" si="37"/>
        <v>0</v>
      </c>
      <c r="V46" s="30">
        <f t="shared" si="37"/>
        <v>0</v>
      </c>
      <c r="W46" s="30">
        <f t="shared" si="37"/>
        <v>0</v>
      </c>
      <c r="X46" s="30">
        <f t="shared" si="37"/>
        <v>0</v>
      </c>
      <c r="Y46" s="30">
        <f t="shared" si="37"/>
        <v>0</v>
      </c>
      <c r="Z46" s="30">
        <f t="shared" si="37"/>
        <v>0</v>
      </c>
      <c r="AA46" s="30">
        <f t="shared" si="37"/>
        <v>0</v>
      </c>
      <c r="AB46" s="30">
        <f t="shared" si="37"/>
        <v>0</v>
      </c>
      <c r="AC46" s="30">
        <f t="shared" si="37"/>
        <v>0</v>
      </c>
      <c r="AD46" s="30">
        <f t="shared" si="37"/>
        <v>0</v>
      </c>
      <c r="AE46" s="30">
        <f t="shared" si="37"/>
        <v>0</v>
      </c>
      <c r="AF46" s="30">
        <f t="shared" si="37"/>
        <v>0</v>
      </c>
      <c r="AG46" s="30">
        <f t="shared" si="37"/>
        <v>0</v>
      </c>
      <c r="AH46" s="30">
        <f t="shared" si="37"/>
        <v>0</v>
      </c>
      <c r="AI46" s="30">
        <f t="shared" si="37"/>
        <v>0</v>
      </c>
      <c r="AJ46" s="30">
        <f t="shared" si="37"/>
        <v>0</v>
      </c>
      <c r="AK46" s="30">
        <f t="shared" si="37"/>
        <v>0</v>
      </c>
      <c r="AL46" s="30">
        <f t="shared" ref="AL46:BN46" si="40">+AL82</f>
        <v>0</v>
      </c>
      <c r="AM46" s="30">
        <f t="shared" si="40"/>
        <v>0</v>
      </c>
      <c r="AN46" s="30">
        <f t="shared" si="40"/>
        <v>0</v>
      </c>
      <c r="AO46" s="30">
        <f t="shared" si="40"/>
        <v>0</v>
      </c>
      <c r="AP46" s="30">
        <f t="shared" si="40"/>
        <v>0</v>
      </c>
      <c r="AQ46" s="30">
        <f t="shared" si="40"/>
        <v>0</v>
      </c>
      <c r="AR46" s="30">
        <f t="shared" si="40"/>
        <v>0</v>
      </c>
      <c r="AS46" s="30">
        <f t="shared" si="40"/>
        <v>0</v>
      </c>
      <c r="AT46" s="30">
        <f t="shared" si="40"/>
        <v>0</v>
      </c>
      <c r="AU46" s="30">
        <f t="shared" si="40"/>
        <v>0</v>
      </c>
      <c r="AV46" s="30">
        <f t="shared" si="40"/>
        <v>0</v>
      </c>
      <c r="AW46" s="30">
        <f t="shared" si="40"/>
        <v>0</v>
      </c>
      <c r="AX46" s="30">
        <f t="shared" si="40"/>
        <v>0</v>
      </c>
      <c r="AY46" s="30">
        <f t="shared" si="40"/>
        <v>0</v>
      </c>
      <c r="AZ46" s="30">
        <f t="shared" si="40"/>
        <v>0</v>
      </c>
      <c r="BA46" s="30">
        <f t="shared" si="40"/>
        <v>0</v>
      </c>
      <c r="BB46" s="30">
        <f t="shared" si="40"/>
        <v>0</v>
      </c>
      <c r="BC46" s="30">
        <f t="shared" si="40"/>
        <v>0</v>
      </c>
      <c r="BD46" s="30">
        <f t="shared" si="40"/>
        <v>0</v>
      </c>
      <c r="BE46" s="30">
        <f t="shared" si="40"/>
        <v>0</v>
      </c>
      <c r="BF46" s="30">
        <f t="shared" si="40"/>
        <v>0</v>
      </c>
      <c r="BG46" s="30">
        <f t="shared" si="40"/>
        <v>0</v>
      </c>
      <c r="BH46" s="30">
        <f t="shared" si="40"/>
        <v>0</v>
      </c>
      <c r="BI46" s="30">
        <f t="shared" si="40"/>
        <v>0</v>
      </c>
      <c r="BJ46" s="30">
        <f t="shared" si="40"/>
        <v>0</v>
      </c>
      <c r="BK46" s="30">
        <f t="shared" si="40"/>
        <v>0</v>
      </c>
      <c r="BL46" s="30">
        <f t="shared" si="40"/>
        <v>0</v>
      </c>
      <c r="BM46" s="30">
        <f t="shared" si="40"/>
        <v>0</v>
      </c>
      <c r="BN46" s="30">
        <f t="shared" si="40"/>
        <v>0</v>
      </c>
      <c r="BO46" s="30">
        <f t="shared" ref="BO46:BP46" si="41">+BO82</f>
        <v>0</v>
      </c>
      <c r="BP46" s="30">
        <f t="shared" si="41"/>
        <v>0</v>
      </c>
      <c r="BQ46" s="30">
        <f>+BQ82</f>
        <v>0</v>
      </c>
    </row>
    <row r="47" spans="2:69" x14ac:dyDescent="0.25">
      <c r="B47" s="40"/>
      <c r="C47" s="41"/>
      <c r="D47" s="29">
        <f>+D45+D46</f>
        <v>0</v>
      </c>
      <c r="E47" s="29">
        <f t="shared" ref="E47:BO47" si="42">+E45+E46</f>
        <v>0</v>
      </c>
      <c r="F47" s="29">
        <f t="shared" si="42"/>
        <v>0</v>
      </c>
      <c r="G47" s="29">
        <f t="shared" si="42"/>
        <v>0</v>
      </c>
      <c r="H47" s="29">
        <f t="shared" si="42"/>
        <v>0</v>
      </c>
      <c r="I47" s="29">
        <f t="shared" si="42"/>
        <v>0</v>
      </c>
      <c r="J47" s="29">
        <f t="shared" si="42"/>
        <v>0</v>
      </c>
      <c r="K47" s="29">
        <f t="shared" ref="K47" si="43">+K45+K46</f>
        <v>0</v>
      </c>
      <c r="L47" s="29">
        <f t="shared" si="42"/>
        <v>0</v>
      </c>
      <c r="M47" s="29">
        <f t="shared" si="42"/>
        <v>0</v>
      </c>
      <c r="N47" s="29">
        <f t="shared" si="42"/>
        <v>0</v>
      </c>
      <c r="O47" s="29">
        <f t="shared" si="42"/>
        <v>0</v>
      </c>
      <c r="P47" s="29">
        <f t="shared" ref="P47" si="44">+P45+P46</f>
        <v>0</v>
      </c>
      <c r="Q47" s="29">
        <f t="shared" si="42"/>
        <v>0</v>
      </c>
      <c r="R47" s="29">
        <f t="shared" si="42"/>
        <v>0</v>
      </c>
      <c r="S47" s="29">
        <f t="shared" si="42"/>
        <v>0</v>
      </c>
      <c r="T47" s="29">
        <f t="shared" si="42"/>
        <v>0</v>
      </c>
      <c r="U47" s="29">
        <f t="shared" si="42"/>
        <v>0</v>
      </c>
      <c r="V47" s="29">
        <f t="shared" si="42"/>
        <v>0</v>
      </c>
      <c r="W47" s="29">
        <f t="shared" si="42"/>
        <v>0</v>
      </c>
      <c r="X47" s="29">
        <f t="shared" si="42"/>
        <v>0</v>
      </c>
      <c r="Y47" s="29">
        <f t="shared" si="42"/>
        <v>0</v>
      </c>
      <c r="Z47" s="29">
        <f t="shared" si="42"/>
        <v>0</v>
      </c>
      <c r="AA47" s="29">
        <f t="shared" si="42"/>
        <v>0</v>
      </c>
      <c r="AB47" s="29">
        <f t="shared" si="42"/>
        <v>0</v>
      </c>
      <c r="AC47" s="29">
        <f t="shared" si="42"/>
        <v>0</v>
      </c>
      <c r="AD47" s="29">
        <f t="shared" si="42"/>
        <v>0</v>
      </c>
      <c r="AE47" s="29">
        <f t="shared" si="42"/>
        <v>0</v>
      </c>
      <c r="AF47" s="29">
        <f t="shared" si="42"/>
        <v>0</v>
      </c>
      <c r="AG47" s="29">
        <f t="shared" si="42"/>
        <v>0</v>
      </c>
      <c r="AH47" s="29">
        <f t="shared" si="42"/>
        <v>0</v>
      </c>
      <c r="AI47" s="29">
        <f t="shared" si="42"/>
        <v>0</v>
      </c>
      <c r="AJ47" s="29">
        <f t="shared" si="42"/>
        <v>0</v>
      </c>
      <c r="AK47" s="29">
        <f t="shared" si="42"/>
        <v>0</v>
      </c>
      <c r="AL47" s="29">
        <f t="shared" si="42"/>
        <v>0</v>
      </c>
      <c r="AM47" s="29">
        <f t="shared" si="42"/>
        <v>0</v>
      </c>
      <c r="AN47" s="29">
        <f t="shared" si="42"/>
        <v>0</v>
      </c>
      <c r="AO47" s="29">
        <f t="shared" si="42"/>
        <v>0</v>
      </c>
      <c r="AP47" s="29">
        <f t="shared" si="42"/>
        <v>0</v>
      </c>
      <c r="AQ47" s="29">
        <f t="shared" si="42"/>
        <v>0</v>
      </c>
      <c r="AR47" s="29">
        <f t="shared" si="42"/>
        <v>0</v>
      </c>
      <c r="AS47" s="29">
        <f t="shared" si="42"/>
        <v>0</v>
      </c>
      <c r="AT47" s="29">
        <f t="shared" si="42"/>
        <v>0</v>
      </c>
      <c r="AU47" s="29">
        <f t="shared" si="42"/>
        <v>0</v>
      </c>
      <c r="AV47" s="29">
        <f t="shared" si="42"/>
        <v>0</v>
      </c>
      <c r="AW47" s="29">
        <f t="shared" si="42"/>
        <v>0</v>
      </c>
      <c r="AX47" s="29">
        <f t="shared" si="42"/>
        <v>0</v>
      </c>
      <c r="AY47" s="29">
        <f t="shared" si="42"/>
        <v>0</v>
      </c>
      <c r="AZ47" s="29">
        <f t="shared" si="42"/>
        <v>0</v>
      </c>
      <c r="BA47" s="29">
        <f t="shared" si="42"/>
        <v>0</v>
      </c>
      <c r="BB47" s="29">
        <f t="shared" si="42"/>
        <v>0</v>
      </c>
      <c r="BC47" s="29">
        <f t="shared" si="42"/>
        <v>0</v>
      </c>
      <c r="BD47" s="29">
        <f t="shared" si="42"/>
        <v>0</v>
      </c>
      <c r="BE47" s="29">
        <f t="shared" si="42"/>
        <v>0</v>
      </c>
      <c r="BF47" s="29">
        <f t="shared" si="42"/>
        <v>0</v>
      </c>
      <c r="BG47" s="29">
        <f t="shared" si="42"/>
        <v>0</v>
      </c>
      <c r="BH47" s="29">
        <f t="shared" si="42"/>
        <v>0</v>
      </c>
      <c r="BI47" s="29">
        <f t="shared" si="42"/>
        <v>0</v>
      </c>
      <c r="BJ47" s="29">
        <f t="shared" si="42"/>
        <v>0</v>
      </c>
      <c r="BK47" s="29">
        <f t="shared" si="42"/>
        <v>0</v>
      </c>
      <c r="BL47" s="29">
        <f t="shared" si="42"/>
        <v>0</v>
      </c>
      <c r="BM47" s="29">
        <f t="shared" si="42"/>
        <v>0</v>
      </c>
      <c r="BN47" s="29">
        <f t="shared" si="42"/>
        <v>0</v>
      </c>
      <c r="BO47" s="29">
        <f t="shared" si="42"/>
        <v>0</v>
      </c>
      <c r="BP47" s="29">
        <f t="shared" ref="BP47" si="45">+BP45+BP46</f>
        <v>0</v>
      </c>
      <c r="BQ47" s="29">
        <f>+BQ45+BQ46</f>
        <v>0</v>
      </c>
    </row>
    <row r="48" spans="2:69" x14ac:dyDescent="0.25">
      <c r="B48" s="42"/>
      <c r="C48" s="18"/>
      <c r="D48" s="43"/>
      <c r="E48" s="45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</row>
    <row r="49" spans="2:69" x14ac:dyDescent="0.25">
      <c r="B49" s="46"/>
      <c r="C49" s="47"/>
      <c r="D49" s="48"/>
      <c r="E49" s="49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</row>
    <row r="50" spans="2:69" ht="15" customHeight="1" x14ac:dyDescent="0.25">
      <c r="B50" s="5"/>
      <c r="C50" s="6"/>
      <c r="D50" s="201" t="str">
        <f>D4</f>
        <v>Escolha nome nesta lista…</v>
      </c>
      <c r="E50" s="50"/>
      <c r="F50" s="199" t="s">
        <v>3</v>
      </c>
      <c r="G50" s="199" t="s">
        <v>4</v>
      </c>
      <c r="H50" s="199" t="s">
        <v>5</v>
      </c>
      <c r="I50" s="199" t="s">
        <v>6</v>
      </c>
      <c r="J50" s="199" t="s">
        <v>7</v>
      </c>
      <c r="K50" s="199" t="s">
        <v>285</v>
      </c>
      <c r="L50" s="199" t="s">
        <v>8</v>
      </c>
      <c r="M50" s="199" t="s">
        <v>9</v>
      </c>
      <c r="N50" s="8"/>
      <c r="O50" s="199" t="s">
        <v>10</v>
      </c>
      <c r="P50" s="199" t="s">
        <v>286</v>
      </c>
      <c r="Q50" s="9">
        <v>3</v>
      </c>
      <c r="R50" s="9">
        <v>13</v>
      </c>
      <c r="S50" s="9">
        <v>22</v>
      </c>
      <c r="T50" s="9">
        <v>112</v>
      </c>
      <c r="U50" s="9">
        <v>115</v>
      </c>
      <c r="V50" s="9">
        <v>141</v>
      </c>
      <c r="W50" s="9">
        <v>147</v>
      </c>
      <c r="X50" s="9">
        <v>891</v>
      </c>
      <c r="Y50" s="9">
        <v>892</v>
      </c>
      <c r="Z50" s="9">
        <v>893</v>
      </c>
      <c r="AA50" s="9">
        <v>894</v>
      </c>
      <c r="AB50" s="9">
        <v>895</v>
      </c>
      <c r="AC50" s="9">
        <v>950</v>
      </c>
      <c r="AD50" s="9">
        <v>953</v>
      </c>
      <c r="AE50" s="10">
        <v>1001</v>
      </c>
      <c r="AF50" s="10">
        <v>1003</v>
      </c>
      <c r="AG50" s="10">
        <v>1008</v>
      </c>
      <c r="AH50" s="10">
        <v>1009</v>
      </c>
      <c r="AI50" s="10">
        <v>1010</v>
      </c>
      <c r="AJ50" s="10">
        <v>1012</v>
      </c>
      <c r="AK50" s="10">
        <v>1018</v>
      </c>
      <c r="AL50" s="10">
        <v>1029</v>
      </c>
      <c r="AM50" s="10">
        <v>1030</v>
      </c>
      <c r="AN50" s="10">
        <v>1031</v>
      </c>
      <c r="AO50" s="10">
        <v>1034</v>
      </c>
      <c r="AP50" s="10">
        <v>1035</v>
      </c>
      <c r="AQ50" s="10">
        <v>1039</v>
      </c>
      <c r="AR50" s="10">
        <v>1040</v>
      </c>
      <c r="AS50" s="10">
        <v>1042</v>
      </c>
      <c r="AT50" s="10">
        <v>1043</v>
      </c>
      <c r="AU50" s="10">
        <v>1045</v>
      </c>
      <c r="AV50" s="10">
        <v>1046</v>
      </c>
      <c r="AW50" s="10">
        <v>1047</v>
      </c>
      <c r="AX50" s="10">
        <v>1048</v>
      </c>
      <c r="AY50" s="10">
        <v>1049</v>
      </c>
      <c r="AZ50" s="10">
        <v>1051</v>
      </c>
      <c r="BA50" s="10">
        <v>1053</v>
      </c>
      <c r="BB50" s="10">
        <v>1054</v>
      </c>
      <c r="BC50" s="10">
        <v>1055</v>
      </c>
      <c r="BD50" s="9">
        <v>1056</v>
      </c>
      <c r="BE50" s="10">
        <v>1057</v>
      </c>
      <c r="BF50" s="10">
        <v>1058</v>
      </c>
      <c r="BG50" s="9">
        <v>1059</v>
      </c>
      <c r="BH50" s="9">
        <v>1061</v>
      </c>
      <c r="BI50" s="10">
        <v>1063</v>
      </c>
      <c r="BJ50" s="10">
        <v>1064</v>
      </c>
      <c r="BK50" s="10">
        <v>1065</v>
      </c>
      <c r="BL50" s="10">
        <v>1066</v>
      </c>
      <c r="BM50" s="10">
        <v>1067</v>
      </c>
      <c r="BN50" s="10">
        <v>1068</v>
      </c>
      <c r="BO50" s="10">
        <v>1069</v>
      </c>
      <c r="BP50" s="10">
        <v>1070</v>
      </c>
      <c r="BQ50" s="10">
        <v>1044</v>
      </c>
    </row>
    <row r="51" spans="2:69" ht="51" x14ac:dyDescent="0.25">
      <c r="B51" s="11" t="s">
        <v>11</v>
      </c>
      <c r="C51" s="12" t="s">
        <v>97</v>
      </c>
      <c r="D51" s="202"/>
      <c r="E51" s="13" t="s">
        <v>13</v>
      </c>
      <c r="F51" s="200"/>
      <c r="G51" s="200"/>
      <c r="H51" s="200"/>
      <c r="I51" s="200"/>
      <c r="J51" s="200"/>
      <c r="K51" s="200"/>
      <c r="L51" s="200"/>
      <c r="M51" s="200"/>
      <c r="N51" s="14" t="s">
        <v>14</v>
      </c>
      <c r="O51" s="200"/>
      <c r="P51" s="200"/>
      <c r="Q51" s="15" t="s">
        <v>15</v>
      </c>
      <c r="R51" s="16" t="s">
        <v>16</v>
      </c>
      <c r="S51" s="16" t="s">
        <v>17</v>
      </c>
      <c r="T51" s="16" t="s">
        <v>18</v>
      </c>
      <c r="U51" s="16" t="s">
        <v>19</v>
      </c>
      <c r="V51" s="16" t="s">
        <v>20</v>
      </c>
      <c r="W51" s="16" t="s">
        <v>21</v>
      </c>
      <c r="X51" s="16" t="s">
        <v>22</v>
      </c>
      <c r="Y51" s="16" t="s">
        <v>23</v>
      </c>
      <c r="Z51" s="16" t="s">
        <v>24</v>
      </c>
      <c r="AA51" s="16" t="s">
        <v>25</v>
      </c>
      <c r="AB51" s="16" t="s">
        <v>26</v>
      </c>
      <c r="AC51" s="16" t="s">
        <v>27</v>
      </c>
      <c r="AD51" s="16" t="s">
        <v>28</v>
      </c>
      <c r="AE51" s="16" t="s">
        <v>29</v>
      </c>
      <c r="AF51" s="16" t="s">
        <v>30</v>
      </c>
      <c r="AG51" s="16" t="s">
        <v>31</v>
      </c>
      <c r="AH51" s="16" t="s">
        <v>32</v>
      </c>
      <c r="AI51" s="16" t="s">
        <v>33</v>
      </c>
      <c r="AJ51" s="16" t="s">
        <v>34</v>
      </c>
      <c r="AK51" s="16" t="s">
        <v>35</v>
      </c>
      <c r="AL51" s="16" t="s">
        <v>36</v>
      </c>
      <c r="AM51" s="16" t="s">
        <v>37</v>
      </c>
      <c r="AN51" s="16" t="s">
        <v>38</v>
      </c>
      <c r="AO51" s="16" t="s">
        <v>39</v>
      </c>
      <c r="AP51" s="16" t="s">
        <v>40</v>
      </c>
      <c r="AQ51" s="16" t="s">
        <v>41</v>
      </c>
      <c r="AR51" s="16" t="s">
        <v>42</v>
      </c>
      <c r="AS51" s="16" t="s">
        <v>43</v>
      </c>
      <c r="AT51" s="16" t="s">
        <v>44</v>
      </c>
      <c r="AU51" s="16" t="s">
        <v>46</v>
      </c>
      <c r="AV51" s="16" t="s">
        <v>47</v>
      </c>
      <c r="AW51" s="16" t="s">
        <v>48</v>
      </c>
      <c r="AX51" s="16" t="s">
        <v>49</v>
      </c>
      <c r="AY51" s="16" t="s">
        <v>50</v>
      </c>
      <c r="AZ51" s="16" t="s">
        <v>51</v>
      </c>
      <c r="BA51" s="16" t="s">
        <v>52</v>
      </c>
      <c r="BB51" s="16" t="s">
        <v>53</v>
      </c>
      <c r="BC51" s="16" t="s">
        <v>54</v>
      </c>
      <c r="BD51" s="16" t="s">
        <v>55</v>
      </c>
      <c r="BE51" s="16" t="s">
        <v>56</v>
      </c>
      <c r="BF51" s="16" t="s">
        <v>57</v>
      </c>
      <c r="BG51" s="16" t="s">
        <v>58</v>
      </c>
      <c r="BH51" s="16" t="s">
        <v>59</v>
      </c>
      <c r="BI51" s="16" t="s">
        <v>60</v>
      </c>
      <c r="BJ51" s="16" t="s">
        <v>61</v>
      </c>
      <c r="BK51" s="16" t="s">
        <v>62</v>
      </c>
      <c r="BL51" s="16" t="s">
        <v>63</v>
      </c>
      <c r="BM51" s="16" t="s">
        <v>64</v>
      </c>
      <c r="BN51" s="16" t="s">
        <v>65</v>
      </c>
      <c r="BO51" s="16" t="s">
        <v>66</v>
      </c>
      <c r="BP51" s="16" t="s">
        <v>67</v>
      </c>
      <c r="BQ51" s="16" t="s">
        <v>45</v>
      </c>
    </row>
    <row r="52" spans="2:69" x14ac:dyDescent="0.25">
      <c r="B52" s="17"/>
      <c r="C52" s="51"/>
      <c r="D52" s="52"/>
      <c r="E52" s="53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</row>
    <row r="53" spans="2:69" x14ac:dyDescent="0.25">
      <c r="B53" s="21">
        <v>71</v>
      </c>
      <c r="C53" s="54" t="s">
        <v>98</v>
      </c>
      <c r="D53" s="23"/>
      <c r="E53" s="24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</row>
    <row r="54" spans="2:69" x14ac:dyDescent="0.25">
      <c r="B54" s="25">
        <v>711</v>
      </c>
      <c r="C54" s="55" t="s">
        <v>99</v>
      </c>
      <c r="D54" s="27"/>
      <c r="E54" s="24">
        <f>SUM(F54:BQ54)</f>
        <v>0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</row>
    <row r="55" spans="2:69" x14ac:dyDescent="0.25">
      <c r="B55" s="25">
        <v>712</v>
      </c>
      <c r="C55" s="55" t="s">
        <v>100</v>
      </c>
      <c r="D55" s="27"/>
      <c r="E55" s="24">
        <f>SUM(F55:BQ55)</f>
        <v>0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</row>
    <row r="56" spans="2:69" x14ac:dyDescent="0.25">
      <c r="B56" s="25"/>
      <c r="C56" s="56"/>
      <c r="D56" s="29">
        <f t="shared" ref="D56:AK56" si="46">SUM(D54:D55)</f>
        <v>0</v>
      </c>
      <c r="E56" s="29">
        <f t="shared" si="46"/>
        <v>0</v>
      </c>
      <c r="F56" s="29">
        <f t="shared" si="46"/>
        <v>0</v>
      </c>
      <c r="G56" s="29">
        <f t="shared" si="46"/>
        <v>0</v>
      </c>
      <c r="H56" s="29">
        <f t="shared" si="46"/>
        <v>0</v>
      </c>
      <c r="I56" s="29">
        <f t="shared" si="46"/>
        <v>0</v>
      </c>
      <c r="J56" s="29">
        <f t="shared" si="46"/>
        <v>0</v>
      </c>
      <c r="K56" s="29">
        <f t="shared" ref="K56" si="47">SUM(K54:K55)</f>
        <v>0</v>
      </c>
      <c r="L56" s="29">
        <f t="shared" si="46"/>
        <v>0</v>
      </c>
      <c r="M56" s="29">
        <f t="shared" si="46"/>
        <v>0</v>
      </c>
      <c r="N56" s="29">
        <f t="shared" si="46"/>
        <v>0</v>
      </c>
      <c r="O56" s="29">
        <f t="shared" si="46"/>
        <v>0</v>
      </c>
      <c r="P56" s="29">
        <f t="shared" si="46"/>
        <v>0</v>
      </c>
      <c r="Q56" s="29">
        <f t="shared" si="46"/>
        <v>0</v>
      </c>
      <c r="R56" s="29">
        <f t="shared" si="46"/>
        <v>0</v>
      </c>
      <c r="S56" s="29">
        <f t="shared" si="46"/>
        <v>0</v>
      </c>
      <c r="T56" s="29">
        <f t="shared" si="46"/>
        <v>0</v>
      </c>
      <c r="U56" s="29">
        <f t="shared" si="46"/>
        <v>0</v>
      </c>
      <c r="V56" s="29">
        <f t="shared" si="46"/>
        <v>0</v>
      </c>
      <c r="W56" s="29">
        <f t="shared" si="46"/>
        <v>0</v>
      </c>
      <c r="X56" s="29">
        <f t="shared" si="46"/>
        <v>0</v>
      </c>
      <c r="Y56" s="29">
        <f t="shared" si="46"/>
        <v>0</v>
      </c>
      <c r="Z56" s="29">
        <f t="shared" si="46"/>
        <v>0</v>
      </c>
      <c r="AA56" s="29">
        <f t="shared" si="46"/>
        <v>0</v>
      </c>
      <c r="AB56" s="29">
        <f t="shared" si="46"/>
        <v>0</v>
      </c>
      <c r="AC56" s="29">
        <f t="shared" si="46"/>
        <v>0</v>
      </c>
      <c r="AD56" s="29">
        <f t="shared" si="46"/>
        <v>0</v>
      </c>
      <c r="AE56" s="29">
        <f t="shared" si="46"/>
        <v>0</v>
      </c>
      <c r="AF56" s="29">
        <f t="shared" si="46"/>
        <v>0</v>
      </c>
      <c r="AG56" s="29">
        <f t="shared" si="46"/>
        <v>0</v>
      </c>
      <c r="AH56" s="29">
        <f t="shared" si="46"/>
        <v>0</v>
      </c>
      <c r="AI56" s="29">
        <f t="shared" si="46"/>
        <v>0</v>
      </c>
      <c r="AJ56" s="29">
        <f t="shared" si="46"/>
        <v>0</v>
      </c>
      <c r="AK56" s="29">
        <f t="shared" si="46"/>
        <v>0</v>
      </c>
      <c r="AL56" s="29">
        <f t="shared" ref="AL56:BQ56" si="48">SUM(AL54:AL55)</f>
        <v>0</v>
      </c>
      <c r="AM56" s="29">
        <f t="shared" si="48"/>
        <v>0</v>
      </c>
      <c r="AN56" s="29">
        <f t="shared" si="48"/>
        <v>0</v>
      </c>
      <c r="AO56" s="29">
        <f t="shared" si="48"/>
        <v>0</v>
      </c>
      <c r="AP56" s="29">
        <f t="shared" si="48"/>
        <v>0</v>
      </c>
      <c r="AQ56" s="29">
        <f t="shared" si="48"/>
        <v>0</v>
      </c>
      <c r="AR56" s="29">
        <f t="shared" si="48"/>
        <v>0</v>
      </c>
      <c r="AS56" s="29">
        <f t="shared" si="48"/>
        <v>0</v>
      </c>
      <c r="AT56" s="29">
        <f t="shared" si="48"/>
        <v>0</v>
      </c>
      <c r="AU56" s="29">
        <f t="shared" si="48"/>
        <v>0</v>
      </c>
      <c r="AV56" s="29">
        <f t="shared" si="48"/>
        <v>0</v>
      </c>
      <c r="AW56" s="29">
        <f t="shared" si="48"/>
        <v>0</v>
      </c>
      <c r="AX56" s="29">
        <f t="shared" si="48"/>
        <v>0</v>
      </c>
      <c r="AY56" s="29">
        <f t="shared" si="48"/>
        <v>0</v>
      </c>
      <c r="AZ56" s="29">
        <f t="shared" si="48"/>
        <v>0</v>
      </c>
      <c r="BA56" s="29">
        <f t="shared" si="48"/>
        <v>0</v>
      </c>
      <c r="BB56" s="29">
        <f t="shared" si="48"/>
        <v>0</v>
      </c>
      <c r="BC56" s="29">
        <f t="shared" si="48"/>
        <v>0</v>
      </c>
      <c r="BD56" s="29">
        <f t="shared" si="48"/>
        <v>0</v>
      </c>
      <c r="BE56" s="29">
        <f t="shared" si="48"/>
        <v>0</v>
      </c>
      <c r="BF56" s="29">
        <f t="shared" si="48"/>
        <v>0</v>
      </c>
      <c r="BG56" s="29">
        <f t="shared" si="48"/>
        <v>0</v>
      </c>
      <c r="BH56" s="29">
        <f t="shared" si="48"/>
        <v>0</v>
      </c>
      <c r="BI56" s="29">
        <f t="shared" si="48"/>
        <v>0</v>
      </c>
      <c r="BJ56" s="29">
        <f t="shared" si="48"/>
        <v>0</v>
      </c>
      <c r="BK56" s="29">
        <f t="shared" si="48"/>
        <v>0</v>
      </c>
      <c r="BL56" s="29">
        <f t="shared" si="48"/>
        <v>0</v>
      </c>
      <c r="BM56" s="29">
        <f t="shared" si="48"/>
        <v>0</v>
      </c>
      <c r="BN56" s="29">
        <f t="shared" si="48"/>
        <v>0</v>
      </c>
      <c r="BO56" s="29">
        <f t="shared" si="48"/>
        <v>0</v>
      </c>
      <c r="BP56" s="29">
        <f t="shared" si="48"/>
        <v>0</v>
      </c>
      <c r="BQ56" s="29">
        <f t="shared" si="48"/>
        <v>0</v>
      </c>
    </row>
    <row r="57" spans="2:69" x14ac:dyDescent="0.25">
      <c r="B57" s="25"/>
      <c r="C57" s="56"/>
      <c r="D57" s="30"/>
      <c r="E57" s="24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</row>
    <row r="58" spans="2:69" x14ac:dyDescent="0.25">
      <c r="B58" s="25">
        <v>72</v>
      </c>
      <c r="C58" s="56" t="s">
        <v>101</v>
      </c>
      <c r="D58" s="27"/>
      <c r="E58" s="24">
        <f>SUM(F58:BQ58)</f>
        <v>0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</row>
    <row r="59" spans="2:69" x14ac:dyDescent="0.25">
      <c r="B59" s="25">
        <v>75</v>
      </c>
      <c r="C59" s="56" t="s">
        <v>102</v>
      </c>
      <c r="D59" s="27"/>
      <c r="E59" s="24">
        <f>SUM(F59:BQ59)</f>
        <v>0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</row>
    <row r="60" spans="2:69" x14ac:dyDescent="0.25">
      <c r="B60" s="25">
        <v>73</v>
      </c>
      <c r="C60" s="56" t="s">
        <v>103</v>
      </c>
      <c r="D60" s="27"/>
      <c r="E60" s="24">
        <f>SUM(F60:BQ60)</f>
        <v>0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</row>
    <row r="61" spans="2:69" x14ac:dyDescent="0.25">
      <c r="B61" s="25"/>
      <c r="C61" s="56"/>
      <c r="D61" s="23"/>
      <c r="E61" s="24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</row>
    <row r="62" spans="2:69" x14ac:dyDescent="0.25">
      <c r="B62" s="21">
        <v>74</v>
      </c>
      <c r="C62" s="54" t="s">
        <v>104</v>
      </c>
      <c r="D62" s="23"/>
      <c r="E62" s="24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</row>
    <row r="63" spans="2:69" x14ac:dyDescent="0.25">
      <c r="B63" s="25">
        <v>741</v>
      </c>
      <c r="C63" s="55" t="s">
        <v>105</v>
      </c>
      <c r="D63" s="27"/>
      <c r="E63" s="24">
        <f>SUM(F63:BQ63)</f>
        <v>0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</row>
    <row r="64" spans="2:69" x14ac:dyDescent="0.25">
      <c r="B64" s="25">
        <v>742</v>
      </c>
      <c r="C64" s="55" t="s">
        <v>106</v>
      </c>
      <c r="D64" s="27"/>
      <c r="E64" s="24">
        <f>SUM(F64:BQ64)</f>
        <v>0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</row>
    <row r="65" spans="2:69" x14ac:dyDescent="0.25">
      <c r="B65" s="25">
        <v>743</v>
      </c>
      <c r="C65" s="55" t="s">
        <v>107</v>
      </c>
      <c r="D65" s="27"/>
      <c r="E65" s="24">
        <f>SUM(F65:BQ65)</f>
        <v>0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</row>
    <row r="66" spans="2:69" x14ac:dyDescent="0.25">
      <c r="B66" s="25">
        <v>749</v>
      </c>
      <c r="C66" s="55" t="s">
        <v>108</v>
      </c>
      <c r="D66" s="27"/>
      <c r="E66" s="24">
        <f>SUM(F66:BQ66)</f>
        <v>0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</row>
    <row r="67" spans="2:69" x14ac:dyDescent="0.25">
      <c r="B67" s="25"/>
      <c r="C67" s="55"/>
      <c r="D67" s="57">
        <f>SUM(D63:D66)</f>
        <v>0</v>
      </c>
      <c r="E67" s="57">
        <f t="shared" ref="E67:BO67" si="49">SUM(E63:E66)</f>
        <v>0</v>
      </c>
      <c r="F67" s="57">
        <f t="shared" si="49"/>
        <v>0</v>
      </c>
      <c r="G67" s="57">
        <f t="shared" si="49"/>
        <v>0</v>
      </c>
      <c r="H67" s="57">
        <f t="shared" si="49"/>
        <v>0</v>
      </c>
      <c r="I67" s="57">
        <f t="shared" si="49"/>
        <v>0</v>
      </c>
      <c r="J67" s="57">
        <f t="shared" si="49"/>
        <v>0</v>
      </c>
      <c r="K67" s="57">
        <f t="shared" ref="K67" si="50">SUM(K63:K66)</f>
        <v>0</v>
      </c>
      <c r="L67" s="57">
        <f t="shared" si="49"/>
        <v>0</v>
      </c>
      <c r="M67" s="57">
        <f t="shared" si="49"/>
        <v>0</v>
      </c>
      <c r="N67" s="57">
        <f t="shared" si="49"/>
        <v>0</v>
      </c>
      <c r="O67" s="57">
        <f t="shared" si="49"/>
        <v>0</v>
      </c>
      <c r="P67" s="57">
        <f t="shared" si="49"/>
        <v>0</v>
      </c>
      <c r="Q67" s="57">
        <f t="shared" si="49"/>
        <v>0</v>
      </c>
      <c r="R67" s="57">
        <f t="shared" si="49"/>
        <v>0</v>
      </c>
      <c r="S67" s="57">
        <f t="shared" si="49"/>
        <v>0</v>
      </c>
      <c r="T67" s="57">
        <f t="shared" si="49"/>
        <v>0</v>
      </c>
      <c r="U67" s="57">
        <f t="shared" si="49"/>
        <v>0</v>
      </c>
      <c r="V67" s="57">
        <f t="shared" si="49"/>
        <v>0</v>
      </c>
      <c r="W67" s="57">
        <f t="shared" si="49"/>
        <v>0</v>
      </c>
      <c r="X67" s="57">
        <f t="shared" si="49"/>
        <v>0</v>
      </c>
      <c r="Y67" s="57">
        <f t="shared" si="49"/>
        <v>0</v>
      </c>
      <c r="Z67" s="57">
        <f t="shared" si="49"/>
        <v>0</v>
      </c>
      <c r="AA67" s="57">
        <f t="shared" si="49"/>
        <v>0</v>
      </c>
      <c r="AB67" s="57">
        <f t="shared" si="49"/>
        <v>0</v>
      </c>
      <c r="AC67" s="57">
        <f t="shared" si="49"/>
        <v>0</v>
      </c>
      <c r="AD67" s="57">
        <f t="shared" si="49"/>
        <v>0</v>
      </c>
      <c r="AE67" s="57">
        <f t="shared" si="49"/>
        <v>0</v>
      </c>
      <c r="AF67" s="57">
        <f t="shared" si="49"/>
        <v>0</v>
      </c>
      <c r="AG67" s="57">
        <f t="shared" si="49"/>
        <v>0</v>
      </c>
      <c r="AH67" s="57">
        <f t="shared" si="49"/>
        <v>0</v>
      </c>
      <c r="AI67" s="57">
        <f t="shared" si="49"/>
        <v>0</v>
      </c>
      <c r="AJ67" s="57">
        <f t="shared" si="49"/>
        <v>0</v>
      </c>
      <c r="AK67" s="57">
        <f t="shared" si="49"/>
        <v>0</v>
      </c>
      <c r="AL67" s="57">
        <f t="shared" si="49"/>
        <v>0</v>
      </c>
      <c r="AM67" s="57">
        <f t="shared" si="49"/>
        <v>0</v>
      </c>
      <c r="AN67" s="57">
        <f t="shared" si="49"/>
        <v>0</v>
      </c>
      <c r="AO67" s="57">
        <f t="shared" si="49"/>
        <v>0</v>
      </c>
      <c r="AP67" s="57">
        <f t="shared" si="49"/>
        <v>0</v>
      </c>
      <c r="AQ67" s="57">
        <f t="shared" si="49"/>
        <v>0</v>
      </c>
      <c r="AR67" s="57">
        <f t="shared" si="49"/>
        <v>0</v>
      </c>
      <c r="AS67" s="57">
        <f t="shared" si="49"/>
        <v>0</v>
      </c>
      <c r="AT67" s="57">
        <f t="shared" si="49"/>
        <v>0</v>
      </c>
      <c r="AU67" s="57">
        <f t="shared" si="49"/>
        <v>0</v>
      </c>
      <c r="AV67" s="57">
        <f t="shared" si="49"/>
        <v>0</v>
      </c>
      <c r="AW67" s="57">
        <f t="shared" si="49"/>
        <v>0</v>
      </c>
      <c r="AX67" s="57">
        <f t="shared" si="49"/>
        <v>0</v>
      </c>
      <c r="AY67" s="57">
        <f t="shared" si="49"/>
        <v>0</v>
      </c>
      <c r="AZ67" s="57">
        <f t="shared" si="49"/>
        <v>0</v>
      </c>
      <c r="BA67" s="57">
        <f t="shared" si="49"/>
        <v>0</v>
      </c>
      <c r="BB67" s="57">
        <f t="shared" si="49"/>
        <v>0</v>
      </c>
      <c r="BC67" s="57">
        <f t="shared" si="49"/>
        <v>0</v>
      </c>
      <c r="BD67" s="57">
        <f t="shared" si="49"/>
        <v>0</v>
      </c>
      <c r="BE67" s="57">
        <f t="shared" si="49"/>
        <v>0</v>
      </c>
      <c r="BF67" s="57">
        <f t="shared" si="49"/>
        <v>0</v>
      </c>
      <c r="BG67" s="57">
        <f t="shared" si="49"/>
        <v>0</v>
      </c>
      <c r="BH67" s="57">
        <f t="shared" si="49"/>
        <v>0</v>
      </c>
      <c r="BI67" s="57">
        <f t="shared" si="49"/>
        <v>0</v>
      </c>
      <c r="BJ67" s="57">
        <f t="shared" si="49"/>
        <v>0</v>
      </c>
      <c r="BK67" s="57">
        <f t="shared" si="49"/>
        <v>0</v>
      </c>
      <c r="BL67" s="57">
        <f t="shared" si="49"/>
        <v>0</v>
      </c>
      <c r="BM67" s="57">
        <f t="shared" si="49"/>
        <v>0</v>
      </c>
      <c r="BN67" s="57">
        <f t="shared" si="49"/>
        <v>0</v>
      </c>
      <c r="BO67" s="57">
        <f t="shared" si="49"/>
        <v>0</v>
      </c>
      <c r="BP67" s="57">
        <f t="shared" ref="BP67" si="51">SUM(BP63:BP66)</f>
        <v>0</v>
      </c>
      <c r="BQ67" s="57">
        <f>SUM(BQ63:BQ66)</f>
        <v>0</v>
      </c>
    </row>
    <row r="68" spans="2:69" x14ac:dyDescent="0.25">
      <c r="B68" s="25"/>
      <c r="C68" s="55"/>
      <c r="D68" s="57"/>
      <c r="E68" s="58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</row>
    <row r="69" spans="2:69" x14ac:dyDescent="0.25">
      <c r="B69" s="25">
        <v>76</v>
      </c>
      <c r="C69" s="56" t="s">
        <v>109</v>
      </c>
      <c r="D69" s="27"/>
      <c r="E69" s="24">
        <f>SUM(F69:BQ69)</f>
        <v>0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</row>
    <row r="70" spans="2:69" x14ac:dyDescent="0.25">
      <c r="B70" s="21"/>
      <c r="C70" s="59" t="s">
        <v>110</v>
      </c>
      <c r="D70" s="30">
        <f t="shared" ref="D70:AK70" si="52">+D56+D58+D59+D60+D67+D69</f>
        <v>0</v>
      </c>
      <c r="E70" s="30">
        <f t="shared" si="52"/>
        <v>0</v>
      </c>
      <c r="F70" s="30">
        <f t="shared" si="52"/>
        <v>0</v>
      </c>
      <c r="G70" s="30">
        <f t="shared" si="52"/>
        <v>0</v>
      </c>
      <c r="H70" s="30">
        <f t="shared" si="52"/>
        <v>0</v>
      </c>
      <c r="I70" s="30">
        <f t="shared" si="52"/>
        <v>0</v>
      </c>
      <c r="J70" s="30">
        <f t="shared" si="52"/>
        <v>0</v>
      </c>
      <c r="K70" s="30">
        <f t="shared" ref="K70" si="53">+K56+K58+K59+K60+K67+K69</f>
        <v>0</v>
      </c>
      <c r="L70" s="30">
        <f t="shared" si="52"/>
        <v>0</v>
      </c>
      <c r="M70" s="30">
        <f t="shared" si="52"/>
        <v>0</v>
      </c>
      <c r="N70" s="30">
        <f t="shared" si="52"/>
        <v>0</v>
      </c>
      <c r="O70" s="30">
        <f t="shared" si="52"/>
        <v>0</v>
      </c>
      <c r="P70" s="30">
        <f t="shared" ref="P70" si="54">+P56+P58+P59+P60+P67+P69</f>
        <v>0</v>
      </c>
      <c r="Q70" s="30">
        <f t="shared" si="52"/>
        <v>0</v>
      </c>
      <c r="R70" s="30">
        <f t="shared" si="52"/>
        <v>0</v>
      </c>
      <c r="S70" s="30">
        <f t="shared" si="52"/>
        <v>0</v>
      </c>
      <c r="T70" s="30">
        <f t="shared" si="52"/>
        <v>0</v>
      </c>
      <c r="U70" s="30">
        <f t="shared" si="52"/>
        <v>0</v>
      </c>
      <c r="V70" s="30">
        <f t="shared" si="52"/>
        <v>0</v>
      </c>
      <c r="W70" s="30">
        <f t="shared" si="52"/>
        <v>0</v>
      </c>
      <c r="X70" s="30">
        <f t="shared" si="52"/>
        <v>0</v>
      </c>
      <c r="Y70" s="30">
        <f t="shared" si="52"/>
        <v>0</v>
      </c>
      <c r="Z70" s="30">
        <f t="shared" si="52"/>
        <v>0</v>
      </c>
      <c r="AA70" s="30">
        <f t="shared" si="52"/>
        <v>0</v>
      </c>
      <c r="AB70" s="30">
        <f t="shared" si="52"/>
        <v>0</v>
      </c>
      <c r="AC70" s="30">
        <f t="shared" si="52"/>
        <v>0</v>
      </c>
      <c r="AD70" s="30">
        <f t="shared" si="52"/>
        <v>0</v>
      </c>
      <c r="AE70" s="30">
        <f t="shared" si="52"/>
        <v>0</v>
      </c>
      <c r="AF70" s="30">
        <f t="shared" si="52"/>
        <v>0</v>
      </c>
      <c r="AG70" s="30">
        <f t="shared" si="52"/>
        <v>0</v>
      </c>
      <c r="AH70" s="30">
        <f t="shared" si="52"/>
        <v>0</v>
      </c>
      <c r="AI70" s="30">
        <f t="shared" si="52"/>
        <v>0</v>
      </c>
      <c r="AJ70" s="30">
        <f t="shared" si="52"/>
        <v>0</v>
      </c>
      <c r="AK70" s="30">
        <f t="shared" si="52"/>
        <v>0</v>
      </c>
      <c r="AL70" s="30">
        <f t="shared" ref="AL70:BQ70" si="55">+AL56+AL58+AL59+AL60+AL67+AL69</f>
        <v>0</v>
      </c>
      <c r="AM70" s="30">
        <f t="shared" si="55"/>
        <v>0</v>
      </c>
      <c r="AN70" s="30">
        <f t="shared" si="55"/>
        <v>0</v>
      </c>
      <c r="AO70" s="30">
        <f t="shared" si="55"/>
        <v>0</v>
      </c>
      <c r="AP70" s="30">
        <f t="shared" si="55"/>
        <v>0</v>
      </c>
      <c r="AQ70" s="30">
        <f t="shared" si="55"/>
        <v>0</v>
      </c>
      <c r="AR70" s="30">
        <f t="shared" si="55"/>
        <v>0</v>
      </c>
      <c r="AS70" s="30">
        <f t="shared" si="55"/>
        <v>0</v>
      </c>
      <c r="AT70" s="30">
        <f t="shared" si="55"/>
        <v>0</v>
      </c>
      <c r="AU70" s="30">
        <f t="shared" si="55"/>
        <v>0</v>
      </c>
      <c r="AV70" s="30">
        <f t="shared" si="55"/>
        <v>0</v>
      </c>
      <c r="AW70" s="30">
        <f t="shared" si="55"/>
        <v>0</v>
      </c>
      <c r="AX70" s="30">
        <f t="shared" si="55"/>
        <v>0</v>
      </c>
      <c r="AY70" s="30">
        <f t="shared" si="55"/>
        <v>0</v>
      </c>
      <c r="AZ70" s="30">
        <f t="shared" si="55"/>
        <v>0</v>
      </c>
      <c r="BA70" s="30">
        <f t="shared" si="55"/>
        <v>0</v>
      </c>
      <c r="BB70" s="30">
        <f t="shared" si="55"/>
        <v>0</v>
      </c>
      <c r="BC70" s="30">
        <f t="shared" si="55"/>
        <v>0</v>
      </c>
      <c r="BD70" s="30">
        <f t="shared" si="55"/>
        <v>0</v>
      </c>
      <c r="BE70" s="30">
        <f t="shared" si="55"/>
        <v>0</v>
      </c>
      <c r="BF70" s="30">
        <f t="shared" si="55"/>
        <v>0</v>
      </c>
      <c r="BG70" s="30">
        <f t="shared" si="55"/>
        <v>0</v>
      </c>
      <c r="BH70" s="30">
        <f t="shared" si="55"/>
        <v>0</v>
      </c>
      <c r="BI70" s="30">
        <f t="shared" si="55"/>
        <v>0</v>
      </c>
      <c r="BJ70" s="30">
        <f t="shared" si="55"/>
        <v>0</v>
      </c>
      <c r="BK70" s="30">
        <f t="shared" si="55"/>
        <v>0</v>
      </c>
      <c r="BL70" s="30">
        <f t="shared" si="55"/>
        <v>0</v>
      </c>
      <c r="BM70" s="30">
        <f t="shared" si="55"/>
        <v>0</v>
      </c>
      <c r="BN70" s="30">
        <f t="shared" si="55"/>
        <v>0</v>
      </c>
      <c r="BO70" s="30">
        <f t="shared" si="55"/>
        <v>0</v>
      </c>
      <c r="BP70" s="30">
        <f t="shared" si="55"/>
        <v>0</v>
      </c>
      <c r="BQ70" s="30">
        <f t="shared" si="55"/>
        <v>0</v>
      </c>
    </row>
    <row r="71" spans="2:69" x14ac:dyDescent="0.25">
      <c r="B71" s="25">
        <v>78</v>
      </c>
      <c r="C71" s="56" t="s">
        <v>111</v>
      </c>
      <c r="D71" s="27"/>
      <c r="E71" s="24">
        <f>SUM(F71:BQ71)</f>
        <v>0</v>
      </c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</row>
    <row r="72" spans="2:69" x14ac:dyDescent="0.25">
      <c r="B72" s="21"/>
      <c r="C72" s="59" t="s">
        <v>112</v>
      </c>
      <c r="D72" s="30">
        <f>+D70+D71</f>
        <v>0</v>
      </c>
      <c r="E72" s="30">
        <f t="shared" ref="E72:BN72" si="56">+E70+E71</f>
        <v>0</v>
      </c>
      <c r="F72" s="30">
        <f t="shared" si="56"/>
        <v>0</v>
      </c>
      <c r="G72" s="30">
        <f t="shared" si="56"/>
        <v>0</v>
      </c>
      <c r="H72" s="30">
        <f t="shared" si="56"/>
        <v>0</v>
      </c>
      <c r="I72" s="30">
        <f t="shared" si="56"/>
        <v>0</v>
      </c>
      <c r="J72" s="30">
        <f t="shared" si="56"/>
        <v>0</v>
      </c>
      <c r="K72" s="30">
        <f t="shared" ref="K72" si="57">+K70+K71</f>
        <v>0</v>
      </c>
      <c r="L72" s="30">
        <f t="shared" si="56"/>
        <v>0</v>
      </c>
      <c r="M72" s="30">
        <f t="shared" si="56"/>
        <v>0</v>
      </c>
      <c r="N72" s="30">
        <f t="shared" si="56"/>
        <v>0</v>
      </c>
      <c r="O72" s="30">
        <f t="shared" si="56"/>
        <v>0</v>
      </c>
      <c r="P72" s="30">
        <f t="shared" ref="P72" si="58">+P70+P71</f>
        <v>0</v>
      </c>
      <c r="Q72" s="30">
        <f t="shared" si="56"/>
        <v>0</v>
      </c>
      <c r="R72" s="30">
        <f t="shared" si="56"/>
        <v>0</v>
      </c>
      <c r="S72" s="30">
        <f t="shared" si="56"/>
        <v>0</v>
      </c>
      <c r="T72" s="30">
        <f t="shared" si="56"/>
        <v>0</v>
      </c>
      <c r="U72" s="30">
        <f t="shared" si="56"/>
        <v>0</v>
      </c>
      <c r="V72" s="30">
        <f t="shared" si="56"/>
        <v>0</v>
      </c>
      <c r="W72" s="30">
        <f t="shared" si="56"/>
        <v>0</v>
      </c>
      <c r="X72" s="30">
        <f t="shared" si="56"/>
        <v>0</v>
      </c>
      <c r="Y72" s="30">
        <f t="shared" si="56"/>
        <v>0</v>
      </c>
      <c r="Z72" s="30">
        <f t="shared" si="56"/>
        <v>0</v>
      </c>
      <c r="AA72" s="30">
        <f t="shared" si="56"/>
        <v>0</v>
      </c>
      <c r="AB72" s="30">
        <f t="shared" si="56"/>
        <v>0</v>
      </c>
      <c r="AC72" s="30">
        <f t="shared" si="56"/>
        <v>0</v>
      </c>
      <c r="AD72" s="30">
        <f t="shared" si="56"/>
        <v>0</v>
      </c>
      <c r="AE72" s="30">
        <f t="shared" si="56"/>
        <v>0</v>
      </c>
      <c r="AF72" s="30">
        <f t="shared" si="56"/>
        <v>0</v>
      </c>
      <c r="AG72" s="30">
        <f t="shared" si="56"/>
        <v>0</v>
      </c>
      <c r="AH72" s="30">
        <f t="shared" si="56"/>
        <v>0</v>
      </c>
      <c r="AI72" s="30">
        <f t="shared" si="56"/>
        <v>0</v>
      </c>
      <c r="AJ72" s="30">
        <f t="shared" si="56"/>
        <v>0</v>
      </c>
      <c r="AK72" s="30">
        <f t="shared" si="56"/>
        <v>0</v>
      </c>
      <c r="AL72" s="30">
        <f t="shared" si="56"/>
        <v>0</v>
      </c>
      <c r="AM72" s="30">
        <f t="shared" si="56"/>
        <v>0</v>
      </c>
      <c r="AN72" s="30">
        <f t="shared" si="56"/>
        <v>0</v>
      </c>
      <c r="AO72" s="30">
        <f t="shared" si="56"/>
        <v>0</v>
      </c>
      <c r="AP72" s="30">
        <f t="shared" si="56"/>
        <v>0</v>
      </c>
      <c r="AQ72" s="30">
        <f t="shared" si="56"/>
        <v>0</v>
      </c>
      <c r="AR72" s="30">
        <f t="shared" si="56"/>
        <v>0</v>
      </c>
      <c r="AS72" s="30">
        <f t="shared" si="56"/>
        <v>0</v>
      </c>
      <c r="AT72" s="30">
        <f t="shared" si="56"/>
        <v>0</v>
      </c>
      <c r="AU72" s="30">
        <f t="shared" si="56"/>
        <v>0</v>
      </c>
      <c r="AV72" s="30">
        <f t="shared" si="56"/>
        <v>0</v>
      </c>
      <c r="AW72" s="30">
        <f t="shared" si="56"/>
        <v>0</v>
      </c>
      <c r="AX72" s="30">
        <f t="shared" si="56"/>
        <v>0</v>
      </c>
      <c r="AY72" s="30">
        <f t="shared" si="56"/>
        <v>0</v>
      </c>
      <c r="AZ72" s="30">
        <f t="shared" si="56"/>
        <v>0</v>
      </c>
      <c r="BA72" s="30">
        <f t="shared" si="56"/>
        <v>0</v>
      </c>
      <c r="BB72" s="30">
        <f t="shared" si="56"/>
        <v>0</v>
      </c>
      <c r="BC72" s="30">
        <f t="shared" si="56"/>
        <v>0</v>
      </c>
      <c r="BD72" s="30">
        <f t="shared" si="56"/>
        <v>0</v>
      </c>
      <c r="BE72" s="30">
        <f t="shared" si="56"/>
        <v>0</v>
      </c>
      <c r="BF72" s="30">
        <f t="shared" si="56"/>
        <v>0</v>
      </c>
      <c r="BG72" s="30">
        <f t="shared" si="56"/>
        <v>0</v>
      </c>
      <c r="BH72" s="30">
        <f t="shared" si="56"/>
        <v>0</v>
      </c>
      <c r="BI72" s="30">
        <f t="shared" si="56"/>
        <v>0</v>
      </c>
      <c r="BJ72" s="30">
        <f t="shared" si="56"/>
        <v>0</v>
      </c>
      <c r="BK72" s="30">
        <f t="shared" si="56"/>
        <v>0</v>
      </c>
      <c r="BL72" s="30">
        <f t="shared" si="56"/>
        <v>0</v>
      </c>
      <c r="BM72" s="30">
        <f t="shared" si="56"/>
        <v>0</v>
      </c>
      <c r="BN72" s="30">
        <f t="shared" si="56"/>
        <v>0</v>
      </c>
      <c r="BO72" s="30">
        <f t="shared" ref="BO72:BP72" si="59">+BO70+BO71</f>
        <v>0</v>
      </c>
      <c r="BP72" s="30">
        <f t="shared" si="59"/>
        <v>0</v>
      </c>
      <c r="BQ72" s="30">
        <f>+BQ70+BQ71</f>
        <v>0</v>
      </c>
    </row>
    <row r="73" spans="2:69" x14ac:dyDescent="0.25">
      <c r="B73" s="25">
        <v>79</v>
      </c>
      <c r="C73" s="56" t="s">
        <v>113</v>
      </c>
      <c r="D73" s="27"/>
      <c r="E73" s="24">
        <f>SUM(F73:BQ73)</f>
        <v>0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2:69" x14ac:dyDescent="0.25">
      <c r="B74" s="21"/>
      <c r="C74" s="60" t="s">
        <v>114</v>
      </c>
      <c r="D74" s="61">
        <f t="shared" ref="D74:AK74" si="60">+D72+D73</f>
        <v>0</v>
      </c>
      <c r="E74" s="61">
        <f t="shared" si="60"/>
        <v>0</v>
      </c>
      <c r="F74" s="61">
        <f t="shared" si="60"/>
        <v>0</v>
      </c>
      <c r="G74" s="61">
        <f t="shared" si="60"/>
        <v>0</v>
      </c>
      <c r="H74" s="61">
        <f t="shared" si="60"/>
        <v>0</v>
      </c>
      <c r="I74" s="61">
        <f t="shared" si="60"/>
        <v>0</v>
      </c>
      <c r="J74" s="61">
        <f t="shared" si="60"/>
        <v>0</v>
      </c>
      <c r="K74" s="61">
        <f t="shared" ref="K74" si="61">+K72+K73</f>
        <v>0</v>
      </c>
      <c r="L74" s="61">
        <f t="shared" si="60"/>
        <v>0</v>
      </c>
      <c r="M74" s="61">
        <f t="shared" si="60"/>
        <v>0</v>
      </c>
      <c r="N74" s="61">
        <f t="shared" si="60"/>
        <v>0</v>
      </c>
      <c r="O74" s="61">
        <f t="shared" si="60"/>
        <v>0</v>
      </c>
      <c r="P74" s="61">
        <f t="shared" ref="P74" si="62">+P72+P73</f>
        <v>0</v>
      </c>
      <c r="Q74" s="61">
        <f t="shared" si="60"/>
        <v>0</v>
      </c>
      <c r="R74" s="61">
        <f t="shared" si="60"/>
        <v>0</v>
      </c>
      <c r="S74" s="61">
        <f t="shared" si="60"/>
        <v>0</v>
      </c>
      <c r="T74" s="61">
        <f t="shared" si="60"/>
        <v>0</v>
      </c>
      <c r="U74" s="61">
        <f t="shared" si="60"/>
        <v>0</v>
      </c>
      <c r="V74" s="61">
        <f t="shared" si="60"/>
        <v>0</v>
      </c>
      <c r="W74" s="61">
        <f t="shared" si="60"/>
        <v>0</v>
      </c>
      <c r="X74" s="61">
        <f t="shared" si="60"/>
        <v>0</v>
      </c>
      <c r="Y74" s="61">
        <f t="shared" si="60"/>
        <v>0</v>
      </c>
      <c r="Z74" s="61">
        <f t="shared" si="60"/>
        <v>0</v>
      </c>
      <c r="AA74" s="61">
        <f t="shared" si="60"/>
        <v>0</v>
      </c>
      <c r="AB74" s="61">
        <f t="shared" si="60"/>
        <v>0</v>
      </c>
      <c r="AC74" s="61">
        <f t="shared" si="60"/>
        <v>0</v>
      </c>
      <c r="AD74" s="61">
        <f t="shared" si="60"/>
        <v>0</v>
      </c>
      <c r="AE74" s="61">
        <f t="shared" si="60"/>
        <v>0</v>
      </c>
      <c r="AF74" s="61">
        <f t="shared" si="60"/>
        <v>0</v>
      </c>
      <c r="AG74" s="61">
        <f t="shared" si="60"/>
        <v>0</v>
      </c>
      <c r="AH74" s="61">
        <f t="shared" si="60"/>
        <v>0</v>
      </c>
      <c r="AI74" s="61">
        <f t="shared" si="60"/>
        <v>0</v>
      </c>
      <c r="AJ74" s="61">
        <f t="shared" si="60"/>
        <v>0</v>
      </c>
      <c r="AK74" s="61">
        <f t="shared" si="60"/>
        <v>0</v>
      </c>
      <c r="AL74" s="61">
        <f t="shared" ref="AL74:BQ74" si="63">+AL72+AL73</f>
        <v>0</v>
      </c>
      <c r="AM74" s="61">
        <f t="shared" si="63"/>
        <v>0</v>
      </c>
      <c r="AN74" s="61">
        <f t="shared" si="63"/>
        <v>0</v>
      </c>
      <c r="AO74" s="61">
        <f t="shared" si="63"/>
        <v>0</v>
      </c>
      <c r="AP74" s="61">
        <f t="shared" si="63"/>
        <v>0</v>
      </c>
      <c r="AQ74" s="61">
        <f t="shared" si="63"/>
        <v>0</v>
      </c>
      <c r="AR74" s="61">
        <f t="shared" si="63"/>
        <v>0</v>
      </c>
      <c r="AS74" s="61">
        <f t="shared" si="63"/>
        <v>0</v>
      </c>
      <c r="AT74" s="61">
        <f t="shared" si="63"/>
        <v>0</v>
      </c>
      <c r="AU74" s="61">
        <f t="shared" si="63"/>
        <v>0</v>
      </c>
      <c r="AV74" s="61">
        <f t="shared" si="63"/>
        <v>0</v>
      </c>
      <c r="AW74" s="61">
        <f t="shared" si="63"/>
        <v>0</v>
      </c>
      <c r="AX74" s="61">
        <f t="shared" si="63"/>
        <v>0</v>
      </c>
      <c r="AY74" s="61">
        <f t="shared" si="63"/>
        <v>0</v>
      </c>
      <c r="AZ74" s="61">
        <f t="shared" si="63"/>
        <v>0</v>
      </c>
      <c r="BA74" s="61">
        <f t="shared" si="63"/>
        <v>0</v>
      </c>
      <c r="BB74" s="61">
        <f t="shared" si="63"/>
        <v>0</v>
      </c>
      <c r="BC74" s="61">
        <f t="shared" si="63"/>
        <v>0</v>
      </c>
      <c r="BD74" s="61">
        <f t="shared" si="63"/>
        <v>0</v>
      </c>
      <c r="BE74" s="61">
        <f t="shared" si="63"/>
        <v>0</v>
      </c>
      <c r="BF74" s="61">
        <f t="shared" si="63"/>
        <v>0</v>
      </c>
      <c r="BG74" s="61">
        <f t="shared" si="63"/>
        <v>0</v>
      </c>
      <c r="BH74" s="61">
        <f t="shared" si="63"/>
        <v>0</v>
      </c>
      <c r="BI74" s="61">
        <f t="shared" si="63"/>
        <v>0</v>
      </c>
      <c r="BJ74" s="61">
        <f t="shared" si="63"/>
        <v>0</v>
      </c>
      <c r="BK74" s="61">
        <f t="shared" si="63"/>
        <v>0</v>
      </c>
      <c r="BL74" s="61">
        <f t="shared" si="63"/>
        <v>0</v>
      </c>
      <c r="BM74" s="61">
        <f t="shared" si="63"/>
        <v>0</v>
      </c>
      <c r="BN74" s="61">
        <f t="shared" si="63"/>
        <v>0</v>
      </c>
      <c r="BO74" s="61">
        <f t="shared" si="63"/>
        <v>0</v>
      </c>
      <c r="BP74" s="61">
        <f t="shared" si="63"/>
        <v>0</v>
      </c>
      <c r="BQ74" s="61">
        <f t="shared" si="63"/>
        <v>0</v>
      </c>
    </row>
    <row r="75" spans="2:69" x14ac:dyDescent="0.25">
      <c r="B75" s="62"/>
      <c r="C75" s="63" t="s">
        <v>115</v>
      </c>
      <c r="D75" s="64"/>
      <c r="E75" s="58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</row>
    <row r="76" spans="2:69" x14ac:dyDescent="0.25">
      <c r="B76" s="65"/>
      <c r="C76" s="66" t="s">
        <v>116</v>
      </c>
      <c r="D76" s="30">
        <f t="shared" ref="D76:M76" si="64">+D70-D39</f>
        <v>0</v>
      </c>
      <c r="E76" s="30">
        <f t="shared" si="64"/>
        <v>0</v>
      </c>
      <c r="F76" s="30">
        <f t="shared" si="64"/>
        <v>0</v>
      </c>
      <c r="G76" s="30">
        <f t="shared" si="64"/>
        <v>0</v>
      </c>
      <c r="H76" s="30">
        <f t="shared" si="64"/>
        <v>0</v>
      </c>
      <c r="I76" s="30">
        <f t="shared" si="64"/>
        <v>0</v>
      </c>
      <c r="J76" s="30">
        <f t="shared" si="64"/>
        <v>0</v>
      </c>
      <c r="K76" s="30">
        <f t="shared" ref="K76" si="65">+K70-K39</f>
        <v>0</v>
      </c>
      <c r="L76" s="30">
        <f t="shared" si="64"/>
        <v>0</v>
      </c>
      <c r="M76" s="30">
        <f t="shared" si="64"/>
        <v>0</v>
      </c>
      <c r="N76" s="30">
        <f t="shared" ref="N76:AU76" si="66">+N70-N39</f>
        <v>0</v>
      </c>
      <c r="O76" s="30">
        <f t="shared" si="66"/>
        <v>0</v>
      </c>
      <c r="P76" s="30">
        <f t="shared" ref="P76" si="67">+P70-P39</f>
        <v>0</v>
      </c>
      <c r="Q76" s="30">
        <f t="shared" si="66"/>
        <v>0</v>
      </c>
      <c r="R76" s="30">
        <f t="shared" si="66"/>
        <v>0</v>
      </c>
      <c r="S76" s="30">
        <f t="shared" si="66"/>
        <v>0</v>
      </c>
      <c r="T76" s="30">
        <f t="shared" si="66"/>
        <v>0</v>
      </c>
      <c r="U76" s="30">
        <f t="shared" si="66"/>
        <v>0</v>
      </c>
      <c r="V76" s="30">
        <f t="shared" si="66"/>
        <v>0</v>
      </c>
      <c r="W76" s="30">
        <f t="shared" si="66"/>
        <v>0</v>
      </c>
      <c r="X76" s="30">
        <f t="shared" si="66"/>
        <v>0</v>
      </c>
      <c r="Y76" s="30">
        <f t="shared" si="66"/>
        <v>0</v>
      </c>
      <c r="Z76" s="30">
        <f t="shared" si="66"/>
        <v>0</v>
      </c>
      <c r="AA76" s="30">
        <f t="shared" si="66"/>
        <v>0</v>
      </c>
      <c r="AB76" s="30">
        <f t="shared" si="66"/>
        <v>0</v>
      </c>
      <c r="AC76" s="30">
        <f t="shared" si="66"/>
        <v>0</v>
      </c>
      <c r="AD76" s="30">
        <f t="shared" si="66"/>
        <v>0</v>
      </c>
      <c r="AE76" s="30">
        <f t="shared" si="66"/>
        <v>0</v>
      </c>
      <c r="AF76" s="30">
        <f t="shared" si="66"/>
        <v>0</v>
      </c>
      <c r="AG76" s="30">
        <f t="shared" si="66"/>
        <v>0</v>
      </c>
      <c r="AH76" s="30">
        <f t="shared" si="66"/>
        <v>0</v>
      </c>
      <c r="AI76" s="30">
        <f t="shared" si="66"/>
        <v>0</v>
      </c>
      <c r="AJ76" s="30">
        <f t="shared" si="66"/>
        <v>0</v>
      </c>
      <c r="AK76" s="30">
        <f t="shared" si="66"/>
        <v>0</v>
      </c>
      <c r="AL76" s="30">
        <f t="shared" si="66"/>
        <v>0</v>
      </c>
      <c r="AM76" s="30">
        <f t="shared" si="66"/>
        <v>0</v>
      </c>
      <c r="AN76" s="30">
        <f t="shared" si="66"/>
        <v>0</v>
      </c>
      <c r="AO76" s="30">
        <f t="shared" si="66"/>
        <v>0</v>
      </c>
      <c r="AP76" s="30">
        <f t="shared" si="66"/>
        <v>0</v>
      </c>
      <c r="AQ76" s="30">
        <f t="shared" si="66"/>
        <v>0</v>
      </c>
      <c r="AR76" s="30">
        <f t="shared" si="66"/>
        <v>0</v>
      </c>
      <c r="AS76" s="30">
        <f t="shared" si="66"/>
        <v>0</v>
      </c>
      <c r="AT76" s="30">
        <f t="shared" si="66"/>
        <v>0</v>
      </c>
      <c r="AU76" s="30">
        <f t="shared" si="66"/>
        <v>0</v>
      </c>
      <c r="AV76" s="30">
        <f t="shared" ref="AV76:BQ76" si="68">+AV70-AV39</f>
        <v>0</v>
      </c>
      <c r="AW76" s="30">
        <f t="shared" si="68"/>
        <v>0</v>
      </c>
      <c r="AX76" s="30">
        <f t="shared" si="68"/>
        <v>0</v>
      </c>
      <c r="AY76" s="30">
        <f t="shared" si="68"/>
        <v>0</v>
      </c>
      <c r="AZ76" s="30">
        <f t="shared" si="68"/>
        <v>0</v>
      </c>
      <c r="BA76" s="30">
        <f t="shared" si="68"/>
        <v>0</v>
      </c>
      <c r="BB76" s="30">
        <f t="shared" si="68"/>
        <v>0</v>
      </c>
      <c r="BC76" s="30">
        <f t="shared" si="68"/>
        <v>0</v>
      </c>
      <c r="BD76" s="30">
        <f t="shared" si="68"/>
        <v>0</v>
      </c>
      <c r="BE76" s="30">
        <f t="shared" si="68"/>
        <v>0</v>
      </c>
      <c r="BF76" s="30">
        <f t="shared" si="68"/>
        <v>0</v>
      </c>
      <c r="BG76" s="30">
        <f t="shared" si="68"/>
        <v>0</v>
      </c>
      <c r="BH76" s="30">
        <f t="shared" si="68"/>
        <v>0</v>
      </c>
      <c r="BI76" s="30">
        <f t="shared" si="68"/>
        <v>0</v>
      </c>
      <c r="BJ76" s="30">
        <f t="shared" si="68"/>
        <v>0</v>
      </c>
      <c r="BK76" s="30">
        <f t="shared" si="68"/>
        <v>0</v>
      </c>
      <c r="BL76" s="30">
        <f t="shared" si="68"/>
        <v>0</v>
      </c>
      <c r="BM76" s="30">
        <f t="shared" si="68"/>
        <v>0</v>
      </c>
      <c r="BN76" s="30">
        <f t="shared" si="68"/>
        <v>0</v>
      </c>
      <c r="BO76" s="30">
        <f t="shared" si="68"/>
        <v>0</v>
      </c>
      <c r="BP76" s="30">
        <f t="shared" si="68"/>
        <v>0</v>
      </c>
      <c r="BQ76" s="30">
        <f t="shared" si="68"/>
        <v>0</v>
      </c>
    </row>
    <row r="77" spans="2:69" x14ac:dyDescent="0.25">
      <c r="B77" s="65"/>
      <c r="C77" s="66" t="s">
        <v>117</v>
      </c>
      <c r="D77" s="30">
        <f t="shared" ref="D77:AK77" si="69">+(D72-D70)-(D41-D39)</f>
        <v>0</v>
      </c>
      <c r="E77" s="30">
        <f t="shared" si="69"/>
        <v>0</v>
      </c>
      <c r="F77" s="30">
        <f t="shared" si="69"/>
        <v>0</v>
      </c>
      <c r="G77" s="30">
        <f t="shared" si="69"/>
        <v>0</v>
      </c>
      <c r="H77" s="30">
        <f t="shared" si="69"/>
        <v>0</v>
      </c>
      <c r="I77" s="30">
        <f t="shared" si="69"/>
        <v>0</v>
      </c>
      <c r="J77" s="30">
        <f t="shared" si="69"/>
        <v>0</v>
      </c>
      <c r="K77" s="30">
        <f t="shared" ref="K77" si="70">+(K72-K70)-(K41-K39)</f>
        <v>0</v>
      </c>
      <c r="L77" s="30">
        <f t="shared" si="69"/>
        <v>0</v>
      </c>
      <c r="M77" s="30">
        <f t="shared" si="69"/>
        <v>0</v>
      </c>
      <c r="N77" s="30">
        <f t="shared" si="69"/>
        <v>0</v>
      </c>
      <c r="O77" s="30">
        <f t="shared" si="69"/>
        <v>0</v>
      </c>
      <c r="P77" s="30">
        <f t="shared" ref="P77" si="71">+(P72-P70)-(P41-P39)</f>
        <v>0</v>
      </c>
      <c r="Q77" s="30">
        <f t="shared" si="69"/>
        <v>0</v>
      </c>
      <c r="R77" s="30">
        <f t="shared" si="69"/>
        <v>0</v>
      </c>
      <c r="S77" s="30">
        <f t="shared" si="69"/>
        <v>0</v>
      </c>
      <c r="T77" s="30">
        <f t="shared" si="69"/>
        <v>0</v>
      </c>
      <c r="U77" s="30">
        <f t="shared" si="69"/>
        <v>0</v>
      </c>
      <c r="V77" s="30">
        <f t="shared" si="69"/>
        <v>0</v>
      </c>
      <c r="W77" s="30">
        <f t="shared" si="69"/>
        <v>0</v>
      </c>
      <c r="X77" s="30">
        <f t="shared" si="69"/>
        <v>0</v>
      </c>
      <c r="Y77" s="30">
        <f t="shared" si="69"/>
        <v>0</v>
      </c>
      <c r="Z77" s="30">
        <f t="shared" si="69"/>
        <v>0</v>
      </c>
      <c r="AA77" s="30">
        <f t="shared" si="69"/>
        <v>0</v>
      </c>
      <c r="AB77" s="30">
        <f t="shared" si="69"/>
        <v>0</v>
      </c>
      <c r="AC77" s="30">
        <f t="shared" si="69"/>
        <v>0</v>
      </c>
      <c r="AD77" s="30">
        <f t="shared" si="69"/>
        <v>0</v>
      </c>
      <c r="AE77" s="30">
        <f t="shared" si="69"/>
        <v>0</v>
      </c>
      <c r="AF77" s="30">
        <f t="shared" si="69"/>
        <v>0</v>
      </c>
      <c r="AG77" s="30">
        <f t="shared" si="69"/>
        <v>0</v>
      </c>
      <c r="AH77" s="30">
        <f t="shared" si="69"/>
        <v>0</v>
      </c>
      <c r="AI77" s="30">
        <f t="shared" si="69"/>
        <v>0</v>
      </c>
      <c r="AJ77" s="30">
        <f t="shared" si="69"/>
        <v>0</v>
      </c>
      <c r="AK77" s="30">
        <f t="shared" si="69"/>
        <v>0</v>
      </c>
      <c r="AL77" s="30">
        <f t="shared" ref="AL77:BQ77" si="72">+(AL72-AL70)-(AL41-AL39)</f>
        <v>0</v>
      </c>
      <c r="AM77" s="30">
        <f t="shared" si="72"/>
        <v>0</v>
      </c>
      <c r="AN77" s="30">
        <f t="shared" si="72"/>
        <v>0</v>
      </c>
      <c r="AO77" s="30">
        <f t="shared" si="72"/>
        <v>0</v>
      </c>
      <c r="AP77" s="30">
        <f t="shared" si="72"/>
        <v>0</v>
      </c>
      <c r="AQ77" s="30">
        <f t="shared" si="72"/>
        <v>0</v>
      </c>
      <c r="AR77" s="30">
        <f t="shared" si="72"/>
        <v>0</v>
      </c>
      <c r="AS77" s="30">
        <f t="shared" si="72"/>
        <v>0</v>
      </c>
      <c r="AT77" s="30">
        <f t="shared" si="72"/>
        <v>0</v>
      </c>
      <c r="AU77" s="30">
        <f t="shared" si="72"/>
        <v>0</v>
      </c>
      <c r="AV77" s="30">
        <f t="shared" si="72"/>
        <v>0</v>
      </c>
      <c r="AW77" s="30">
        <f t="shared" si="72"/>
        <v>0</v>
      </c>
      <c r="AX77" s="30">
        <f t="shared" si="72"/>
        <v>0</v>
      </c>
      <c r="AY77" s="30">
        <f t="shared" si="72"/>
        <v>0</v>
      </c>
      <c r="AZ77" s="30">
        <f t="shared" si="72"/>
        <v>0</v>
      </c>
      <c r="BA77" s="30">
        <f t="shared" si="72"/>
        <v>0</v>
      </c>
      <c r="BB77" s="30">
        <f t="shared" si="72"/>
        <v>0</v>
      </c>
      <c r="BC77" s="30">
        <f t="shared" si="72"/>
        <v>0</v>
      </c>
      <c r="BD77" s="30">
        <f t="shared" si="72"/>
        <v>0</v>
      </c>
      <c r="BE77" s="30">
        <f t="shared" si="72"/>
        <v>0</v>
      </c>
      <c r="BF77" s="30">
        <f t="shared" si="72"/>
        <v>0</v>
      </c>
      <c r="BG77" s="30">
        <f t="shared" si="72"/>
        <v>0</v>
      </c>
      <c r="BH77" s="30">
        <f t="shared" si="72"/>
        <v>0</v>
      </c>
      <c r="BI77" s="30">
        <f t="shared" si="72"/>
        <v>0</v>
      </c>
      <c r="BJ77" s="30">
        <f t="shared" si="72"/>
        <v>0</v>
      </c>
      <c r="BK77" s="30">
        <f t="shared" si="72"/>
        <v>0</v>
      </c>
      <c r="BL77" s="30">
        <f t="shared" si="72"/>
        <v>0</v>
      </c>
      <c r="BM77" s="30">
        <f t="shared" si="72"/>
        <v>0</v>
      </c>
      <c r="BN77" s="30">
        <f t="shared" si="72"/>
        <v>0</v>
      </c>
      <c r="BO77" s="30">
        <f t="shared" si="72"/>
        <v>0</v>
      </c>
      <c r="BP77" s="30">
        <f t="shared" si="72"/>
        <v>0</v>
      </c>
      <c r="BQ77" s="30">
        <f t="shared" si="72"/>
        <v>0</v>
      </c>
    </row>
    <row r="78" spans="2:69" x14ac:dyDescent="0.25">
      <c r="B78" s="65"/>
      <c r="C78" s="66" t="s">
        <v>118</v>
      </c>
      <c r="D78" s="30">
        <f t="shared" ref="D78:AK78" si="73">+D72-D41</f>
        <v>0</v>
      </c>
      <c r="E78" s="30">
        <f t="shared" si="73"/>
        <v>0</v>
      </c>
      <c r="F78" s="30">
        <f t="shared" si="73"/>
        <v>0</v>
      </c>
      <c r="G78" s="30">
        <f t="shared" si="73"/>
        <v>0</v>
      </c>
      <c r="H78" s="30">
        <f t="shared" si="73"/>
        <v>0</v>
      </c>
      <c r="I78" s="30">
        <f t="shared" si="73"/>
        <v>0</v>
      </c>
      <c r="J78" s="30">
        <f t="shared" si="73"/>
        <v>0</v>
      </c>
      <c r="K78" s="30">
        <f t="shared" ref="K78" si="74">+K72-K41</f>
        <v>0</v>
      </c>
      <c r="L78" s="30">
        <f t="shared" si="73"/>
        <v>0</v>
      </c>
      <c r="M78" s="30">
        <f t="shared" si="73"/>
        <v>0</v>
      </c>
      <c r="N78" s="30">
        <f t="shared" si="73"/>
        <v>0</v>
      </c>
      <c r="O78" s="30">
        <f t="shared" si="73"/>
        <v>0</v>
      </c>
      <c r="P78" s="30">
        <f t="shared" ref="P78" si="75">+P72-P41</f>
        <v>0</v>
      </c>
      <c r="Q78" s="30">
        <f t="shared" si="73"/>
        <v>0</v>
      </c>
      <c r="R78" s="30">
        <f t="shared" si="73"/>
        <v>0</v>
      </c>
      <c r="S78" s="30">
        <f t="shared" si="73"/>
        <v>0</v>
      </c>
      <c r="T78" s="30">
        <f t="shared" si="73"/>
        <v>0</v>
      </c>
      <c r="U78" s="30">
        <f t="shared" si="73"/>
        <v>0</v>
      </c>
      <c r="V78" s="30">
        <f t="shared" si="73"/>
        <v>0</v>
      </c>
      <c r="W78" s="30">
        <f t="shared" si="73"/>
        <v>0</v>
      </c>
      <c r="X78" s="30">
        <f t="shared" si="73"/>
        <v>0</v>
      </c>
      <c r="Y78" s="30">
        <f t="shared" si="73"/>
        <v>0</v>
      </c>
      <c r="Z78" s="30">
        <f t="shared" si="73"/>
        <v>0</v>
      </c>
      <c r="AA78" s="30">
        <f t="shared" si="73"/>
        <v>0</v>
      </c>
      <c r="AB78" s="30">
        <f t="shared" si="73"/>
        <v>0</v>
      </c>
      <c r="AC78" s="30">
        <f t="shared" si="73"/>
        <v>0</v>
      </c>
      <c r="AD78" s="30">
        <f t="shared" si="73"/>
        <v>0</v>
      </c>
      <c r="AE78" s="30">
        <f t="shared" si="73"/>
        <v>0</v>
      </c>
      <c r="AF78" s="30">
        <f t="shared" si="73"/>
        <v>0</v>
      </c>
      <c r="AG78" s="30">
        <f t="shared" si="73"/>
        <v>0</v>
      </c>
      <c r="AH78" s="30">
        <f t="shared" si="73"/>
        <v>0</v>
      </c>
      <c r="AI78" s="30">
        <f t="shared" si="73"/>
        <v>0</v>
      </c>
      <c r="AJ78" s="30">
        <f t="shared" si="73"/>
        <v>0</v>
      </c>
      <c r="AK78" s="30">
        <f t="shared" si="73"/>
        <v>0</v>
      </c>
      <c r="AL78" s="30">
        <f t="shared" ref="AL78:BQ78" si="76">+AL72-AL41</f>
        <v>0</v>
      </c>
      <c r="AM78" s="30">
        <f t="shared" si="76"/>
        <v>0</v>
      </c>
      <c r="AN78" s="30">
        <f t="shared" si="76"/>
        <v>0</v>
      </c>
      <c r="AO78" s="30">
        <f t="shared" si="76"/>
        <v>0</v>
      </c>
      <c r="AP78" s="30">
        <f t="shared" si="76"/>
        <v>0</v>
      </c>
      <c r="AQ78" s="30">
        <f t="shared" si="76"/>
        <v>0</v>
      </c>
      <c r="AR78" s="30">
        <f t="shared" si="76"/>
        <v>0</v>
      </c>
      <c r="AS78" s="30">
        <f t="shared" si="76"/>
        <v>0</v>
      </c>
      <c r="AT78" s="30">
        <f t="shared" si="76"/>
        <v>0</v>
      </c>
      <c r="AU78" s="30">
        <f t="shared" si="76"/>
        <v>0</v>
      </c>
      <c r="AV78" s="30">
        <f t="shared" si="76"/>
        <v>0</v>
      </c>
      <c r="AW78" s="30">
        <f t="shared" si="76"/>
        <v>0</v>
      </c>
      <c r="AX78" s="30">
        <f t="shared" si="76"/>
        <v>0</v>
      </c>
      <c r="AY78" s="30">
        <f t="shared" si="76"/>
        <v>0</v>
      </c>
      <c r="AZ78" s="30">
        <f t="shared" si="76"/>
        <v>0</v>
      </c>
      <c r="BA78" s="30">
        <f t="shared" si="76"/>
        <v>0</v>
      </c>
      <c r="BB78" s="30">
        <f t="shared" si="76"/>
        <v>0</v>
      </c>
      <c r="BC78" s="30">
        <f t="shared" si="76"/>
        <v>0</v>
      </c>
      <c r="BD78" s="30">
        <f t="shared" si="76"/>
        <v>0</v>
      </c>
      <c r="BE78" s="30">
        <f t="shared" si="76"/>
        <v>0</v>
      </c>
      <c r="BF78" s="30">
        <f t="shared" si="76"/>
        <v>0</v>
      </c>
      <c r="BG78" s="30">
        <f t="shared" si="76"/>
        <v>0</v>
      </c>
      <c r="BH78" s="30">
        <f t="shared" si="76"/>
        <v>0</v>
      </c>
      <c r="BI78" s="30">
        <f t="shared" si="76"/>
        <v>0</v>
      </c>
      <c r="BJ78" s="30">
        <f t="shared" si="76"/>
        <v>0</v>
      </c>
      <c r="BK78" s="30">
        <f t="shared" si="76"/>
        <v>0</v>
      </c>
      <c r="BL78" s="30">
        <f t="shared" si="76"/>
        <v>0</v>
      </c>
      <c r="BM78" s="30">
        <f t="shared" si="76"/>
        <v>0</v>
      </c>
      <c r="BN78" s="30">
        <f t="shared" si="76"/>
        <v>0</v>
      </c>
      <c r="BO78" s="30">
        <f t="shared" si="76"/>
        <v>0</v>
      </c>
      <c r="BP78" s="30">
        <f t="shared" si="76"/>
        <v>0</v>
      </c>
      <c r="BQ78" s="30">
        <f t="shared" si="76"/>
        <v>0</v>
      </c>
    </row>
    <row r="79" spans="2:69" x14ac:dyDescent="0.25">
      <c r="B79" s="65"/>
      <c r="C79" s="66" t="s">
        <v>119</v>
      </c>
      <c r="D79" s="30">
        <f t="shared" ref="D79:AK79" si="77">+D73-D42</f>
        <v>0</v>
      </c>
      <c r="E79" s="30">
        <f t="shared" si="77"/>
        <v>0</v>
      </c>
      <c r="F79" s="30">
        <f t="shared" si="77"/>
        <v>0</v>
      </c>
      <c r="G79" s="30">
        <f t="shared" si="77"/>
        <v>0</v>
      </c>
      <c r="H79" s="30">
        <f t="shared" si="77"/>
        <v>0</v>
      </c>
      <c r="I79" s="30">
        <f t="shared" si="77"/>
        <v>0</v>
      </c>
      <c r="J79" s="30">
        <f t="shared" si="77"/>
        <v>0</v>
      </c>
      <c r="K79" s="30">
        <f t="shared" ref="K79" si="78">+K73-K42</f>
        <v>0</v>
      </c>
      <c r="L79" s="30">
        <f t="shared" si="77"/>
        <v>0</v>
      </c>
      <c r="M79" s="30">
        <f t="shared" si="77"/>
        <v>0</v>
      </c>
      <c r="N79" s="30">
        <f t="shared" si="77"/>
        <v>0</v>
      </c>
      <c r="O79" s="30">
        <f t="shared" si="77"/>
        <v>0</v>
      </c>
      <c r="P79" s="30">
        <f t="shared" ref="P79" si="79">+P73-P42</f>
        <v>0</v>
      </c>
      <c r="Q79" s="30">
        <f t="shared" si="77"/>
        <v>0</v>
      </c>
      <c r="R79" s="30">
        <f t="shared" si="77"/>
        <v>0</v>
      </c>
      <c r="S79" s="30">
        <f t="shared" si="77"/>
        <v>0</v>
      </c>
      <c r="T79" s="30">
        <f t="shared" si="77"/>
        <v>0</v>
      </c>
      <c r="U79" s="30">
        <f t="shared" si="77"/>
        <v>0</v>
      </c>
      <c r="V79" s="30">
        <f t="shared" si="77"/>
        <v>0</v>
      </c>
      <c r="W79" s="30">
        <f t="shared" si="77"/>
        <v>0</v>
      </c>
      <c r="X79" s="30">
        <f t="shared" si="77"/>
        <v>0</v>
      </c>
      <c r="Y79" s="30">
        <f t="shared" si="77"/>
        <v>0</v>
      </c>
      <c r="Z79" s="30">
        <f t="shared" si="77"/>
        <v>0</v>
      </c>
      <c r="AA79" s="30">
        <f t="shared" si="77"/>
        <v>0</v>
      </c>
      <c r="AB79" s="30">
        <f t="shared" si="77"/>
        <v>0</v>
      </c>
      <c r="AC79" s="30">
        <f t="shared" si="77"/>
        <v>0</v>
      </c>
      <c r="AD79" s="30">
        <f t="shared" si="77"/>
        <v>0</v>
      </c>
      <c r="AE79" s="30">
        <f t="shared" si="77"/>
        <v>0</v>
      </c>
      <c r="AF79" s="30">
        <f t="shared" si="77"/>
        <v>0</v>
      </c>
      <c r="AG79" s="30">
        <f t="shared" si="77"/>
        <v>0</v>
      </c>
      <c r="AH79" s="30">
        <f t="shared" si="77"/>
        <v>0</v>
      </c>
      <c r="AI79" s="30">
        <f t="shared" si="77"/>
        <v>0</v>
      </c>
      <c r="AJ79" s="30">
        <f t="shared" si="77"/>
        <v>0</v>
      </c>
      <c r="AK79" s="30">
        <f t="shared" si="77"/>
        <v>0</v>
      </c>
      <c r="AL79" s="30">
        <f t="shared" ref="AL79:BQ79" si="80">+AL73-AL42</f>
        <v>0</v>
      </c>
      <c r="AM79" s="30">
        <f t="shared" si="80"/>
        <v>0</v>
      </c>
      <c r="AN79" s="30">
        <f t="shared" si="80"/>
        <v>0</v>
      </c>
      <c r="AO79" s="30">
        <f t="shared" si="80"/>
        <v>0</v>
      </c>
      <c r="AP79" s="30">
        <f t="shared" si="80"/>
        <v>0</v>
      </c>
      <c r="AQ79" s="30">
        <f t="shared" si="80"/>
        <v>0</v>
      </c>
      <c r="AR79" s="30">
        <f t="shared" si="80"/>
        <v>0</v>
      </c>
      <c r="AS79" s="30">
        <f t="shared" si="80"/>
        <v>0</v>
      </c>
      <c r="AT79" s="30">
        <f t="shared" si="80"/>
        <v>0</v>
      </c>
      <c r="AU79" s="30">
        <f t="shared" si="80"/>
        <v>0</v>
      </c>
      <c r="AV79" s="30">
        <f t="shared" si="80"/>
        <v>0</v>
      </c>
      <c r="AW79" s="30">
        <f t="shared" si="80"/>
        <v>0</v>
      </c>
      <c r="AX79" s="30">
        <f t="shared" si="80"/>
        <v>0</v>
      </c>
      <c r="AY79" s="30">
        <f t="shared" si="80"/>
        <v>0</v>
      </c>
      <c r="AZ79" s="30">
        <f t="shared" si="80"/>
        <v>0</v>
      </c>
      <c r="BA79" s="30">
        <f t="shared" si="80"/>
        <v>0</v>
      </c>
      <c r="BB79" s="30">
        <f t="shared" si="80"/>
        <v>0</v>
      </c>
      <c r="BC79" s="30">
        <f t="shared" si="80"/>
        <v>0</v>
      </c>
      <c r="BD79" s="30">
        <f t="shared" si="80"/>
        <v>0</v>
      </c>
      <c r="BE79" s="30">
        <f t="shared" si="80"/>
        <v>0</v>
      </c>
      <c r="BF79" s="30">
        <f t="shared" si="80"/>
        <v>0</v>
      </c>
      <c r="BG79" s="30">
        <f t="shared" si="80"/>
        <v>0</v>
      </c>
      <c r="BH79" s="30">
        <f t="shared" si="80"/>
        <v>0</v>
      </c>
      <c r="BI79" s="30">
        <f t="shared" si="80"/>
        <v>0</v>
      </c>
      <c r="BJ79" s="30">
        <f t="shared" si="80"/>
        <v>0</v>
      </c>
      <c r="BK79" s="30">
        <f t="shared" si="80"/>
        <v>0</v>
      </c>
      <c r="BL79" s="30">
        <f t="shared" si="80"/>
        <v>0</v>
      </c>
      <c r="BM79" s="30">
        <f t="shared" si="80"/>
        <v>0</v>
      </c>
      <c r="BN79" s="30">
        <f t="shared" si="80"/>
        <v>0</v>
      </c>
      <c r="BO79" s="30">
        <f t="shared" si="80"/>
        <v>0</v>
      </c>
      <c r="BP79" s="30">
        <f t="shared" si="80"/>
        <v>0</v>
      </c>
      <c r="BQ79" s="30">
        <f t="shared" si="80"/>
        <v>0</v>
      </c>
    </row>
    <row r="80" spans="2:69" x14ac:dyDescent="0.25">
      <c r="B80" s="65"/>
      <c r="C80" s="66" t="s">
        <v>120</v>
      </c>
      <c r="D80" s="30">
        <f t="shared" ref="D80:AK80" si="81">+D74-D43</f>
        <v>0</v>
      </c>
      <c r="E80" s="30">
        <f t="shared" si="81"/>
        <v>0</v>
      </c>
      <c r="F80" s="30">
        <f t="shared" si="81"/>
        <v>0</v>
      </c>
      <c r="G80" s="30">
        <f t="shared" si="81"/>
        <v>0</v>
      </c>
      <c r="H80" s="30">
        <f t="shared" si="81"/>
        <v>0</v>
      </c>
      <c r="I80" s="30">
        <f t="shared" si="81"/>
        <v>0</v>
      </c>
      <c r="J80" s="30">
        <f t="shared" si="81"/>
        <v>0</v>
      </c>
      <c r="K80" s="30">
        <f t="shared" ref="K80" si="82">+K74-K43</f>
        <v>0</v>
      </c>
      <c r="L80" s="30">
        <f t="shared" si="81"/>
        <v>0</v>
      </c>
      <c r="M80" s="30">
        <f t="shared" si="81"/>
        <v>0</v>
      </c>
      <c r="N80" s="30">
        <f t="shared" si="81"/>
        <v>0</v>
      </c>
      <c r="O80" s="30">
        <f t="shared" si="81"/>
        <v>0</v>
      </c>
      <c r="P80" s="30">
        <f t="shared" ref="P80" si="83">+P74-P43</f>
        <v>0</v>
      </c>
      <c r="Q80" s="30">
        <f t="shared" si="81"/>
        <v>0</v>
      </c>
      <c r="R80" s="30">
        <f t="shared" si="81"/>
        <v>0</v>
      </c>
      <c r="S80" s="30">
        <f t="shared" si="81"/>
        <v>0</v>
      </c>
      <c r="T80" s="30">
        <f t="shared" si="81"/>
        <v>0</v>
      </c>
      <c r="U80" s="30">
        <f t="shared" si="81"/>
        <v>0</v>
      </c>
      <c r="V80" s="30">
        <f t="shared" si="81"/>
        <v>0</v>
      </c>
      <c r="W80" s="30">
        <f t="shared" si="81"/>
        <v>0</v>
      </c>
      <c r="X80" s="30">
        <f t="shared" si="81"/>
        <v>0</v>
      </c>
      <c r="Y80" s="30">
        <f t="shared" si="81"/>
        <v>0</v>
      </c>
      <c r="Z80" s="30">
        <f t="shared" si="81"/>
        <v>0</v>
      </c>
      <c r="AA80" s="30">
        <f t="shared" si="81"/>
        <v>0</v>
      </c>
      <c r="AB80" s="30">
        <f t="shared" si="81"/>
        <v>0</v>
      </c>
      <c r="AC80" s="30">
        <f t="shared" si="81"/>
        <v>0</v>
      </c>
      <c r="AD80" s="30">
        <f t="shared" si="81"/>
        <v>0</v>
      </c>
      <c r="AE80" s="30">
        <f t="shared" si="81"/>
        <v>0</v>
      </c>
      <c r="AF80" s="30">
        <f t="shared" si="81"/>
        <v>0</v>
      </c>
      <c r="AG80" s="30">
        <f t="shared" si="81"/>
        <v>0</v>
      </c>
      <c r="AH80" s="30">
        <f t="shared" si="81"/>
        <v>0</v>
      </c>
      <c r="AI80" s="30">
        <f t="shared" si="81"/>
        <v>0</v>
      </c>
      <c r="AJ80" s="30">
        <f t="shared" si="81"/>
        <v>0</v>
      </c>
      <c r="AK80" s="30">
        <f t="shared" si="81"/>
        <v>0</v>
      </c>
      <c r="AL80" s="30">
        <f t="shared" ref="AL80:BQ80" si="84">+AL74-AL43</f>
        <v>0</v>
      </c>
      <c r="AM80" s="30">
        <f t="shared" si="84"/>
        <v>0</v>
      </c>
      <c r="AN80" s="30">
        <f t="shared" si="84"/>
        <v>0</v>
      </c>
      <c r="AO80" s="30">
        <f t="shared" si="84"/>
        <v>0</v>
      </c>
      <c r="AP80" s="30">
        <f t="shared" si="84"/>
        <v>0</v>
      </c>
      <c r="AQ80" s="30">
        <f t="shared" si="84"/>
        <v>0</v>
      </c>
      <c r="AR80" s="30">
        <f t="shared" si="84"/>
        <v>0</v>
      </c>
      <c r="AS80" s="30">
        <f t="shared" si="84"/>
        <v>0</v>
      </c>
      <c r="AT80" s="30">
        <f t="shared" si="84"/>
        <v>0</v>
      </c>
      <c r="AU80" s="30">
        <f t="shared" si="84"/>
        <v>0</v>
      </c>
      <c r="AV80" s="30">
        <f t="shared" si="84"/>
        <v>0</v>
      </c>
      <c r="AW80" s="30">
        <f t="shared" si="84"/>
        <v>0</v>
      </c>
      <c r="AX80" s="30">
        <f t="shared" si="84"/>
        <v>0</v>
      </c>
      <c r="AY80" s="30">
        <f t="shared" si="84"/>
        <v>0</v>
      </c>
      <c r="AZ80" s="30">
        <f t="shared" si="84"/>
        <v>0</v>
      </c>
      <c r="BA80" s="30">
        <f t="shared" si="84"/>
        <v>0</v>
      </c>
      <c r="BB80" s="30">
        <f t="shared" si="84"/>
        <v>0</v>
      </c>
      <c r="BC80" s="30">
        <f t="shared" si="84"/>
        <v>0</v>
      </c>
      <c r="BD80" s="30">
        <f t="shared" si="84"/>
        <v>0</v>
      </c>
      <c r="BE80" s="30">
        <f t="shared" si="84"/>
        <v>0</v>
      </c>
      <c r="BF80" s="30">
        <f t="shared" si="84"/>
        <v>0</v>
      </c>
      <c r="BG80" s="30">
        <f t="shared" si="84"/>
        <v>0</v>
      </c>
      <c r="BH80" s="30">
        <f t="shared" si="84"/>
        <v>0</v>
      </c>
      <c r="BI80" s="30">
        <f t="shared" si="84"/>
        <v>0</v>
      </c>
      <c r="BJ80" s="30">
        <f t="shared" si="84"/>
        <v>0</v>
      </c>
      <c r="BK80" s="30">
        <f t="shared" si="84"/>
        <v>0</v>
      </c>
      <c r="BL80" s="30">
        <f t="shared" si="84"/>
        <v>0</v>
      </c>
      <c r="BM80" s="30">
        <f t="shared" si="84"/>
        <v>0</v>
      </c>
      <c r="BN80" s="30">
        <f t="shared" si="84"/>
        <v>0</v>
      </c>
      <c r="BO80" s="30">
        <f t="shared" si="84"/>
        <v>0</v>
      </c>
      <c r="BP80" s="30">
        <f t="shared" si="84"/>
        <v>0</v>
      </c>
      <c r="BQ80" s="30">
        <f t="shared" si="84"/>
        <v>0</v>
      </c>
    </row>
    <row r="81" spans="2:69" x14ac:dyDescent="0.25">
      <c r="B81" s="65"/>
      <c r="C81" s="66" t="s">
        <v>94</v>
      </c>
      <c r="D81" s="30">
        <f t="shared" ref="D81:AK81" si="85">+D44</f>
        <v>0</v>
      </c>
      <c r="E81" s="30">
        <f t="shared" si="85"/>
        <v>0</v>
      </c>
      <c r="F81" s="30">
        <f t="shared" si="85"/>
        <v>0</v>
      </c>
      <c r="G81" s="30">
        <f t="shared" si="85"/>
        <v>0</v>
      </c>
      <c r="H81" s="30">
        <f t="shared" si="85"/>
        <v>0</v>
      </c>
      <c r="I81" s="30">
        <f t="shared" si="85"/>
        <v>0</v>
      </c>
      <c r="J81" s="30">
        <f t="shared" si="85"/>
        <v>0</v>
      </c>
      <c r="K81" s="30">
        <f t="shared" ref="K81" si="86">+K44</f>
        <v>0</v>
      </c>
      <c r="L81" s="30">
        <f t="shared" si="85"/>
        <v>0</v>
      </c>
      <c r="M81" s="30">
        <f t="shared" si="85"/>
        <v>0</v>
      </c>
      <c r="N81" s="30">
        <f t="shared" si="85"/>
        <v>0</v>
      </c>
      <c r="O81" s="30">
        <f t="shared" si="85"/>
        <v>0</v>
      </c>
      <c r="P81" s="30">
        <f t="shared" ref="P81" si="87">+P44</f>
        <v>0</v>
      </c>
      <c r="Q81" s="30">
        <f t="shared" si="85"/>
        <v>0</v>
      </c>
      <c r="R81" s="30">
        <f t="shared" si="85"/>
        <v>0</v>
      </c>
      <c r="S81" s="30">
        <f t="shared" si="85"/>
        <v>0</v>
      </c>
      <c r="T81" s="30">
        <f t="shared" si="85"/>
        <v>0</v>
      </c>
      <c r="U81" s="30">
        <f t="shared" si="85"/>
        <v>0</v>
      </c>
      <c r="V81" s="30">
        <f t="shared" si="85"/>
        <v>0</v>
      </c>
      <c r="W81" s="30">
        <f t="shared" si="85"/>
        <v>0</v>
      </c>
      <c r="X81" s="30">
        <f t="shared" si="85"/>
        <v>0</v>
      </c>
      <c r="Y81" s="30">
        <f t="shared" si="85"/>
        <v>0</v>
      </c>
      <c r="Z81" s="30">
        <f t="shared" si="85"/>
        <v>0</v>
      </c>
      <c r="AA81" s="30">
        <f t="shared" si="85"/>
        <v>0</v>
      </c>
      <c r="AB81" s="30">
        <f t="shared" si="85"/>
        <v>0</v>
      </c>
      <c r="AC81" s="30">
        <f t="shared" si="85"/>
        <v>0</v>
      </c>
      <c r="AD81" s="30">
        <f t="shared" si="85"/>
        <v>0</v>
      </c>
      <c r="AE81" s="30">
        <f t="shared" si="85"/>
        <v>0</v>
      </c>
      <c r="AF81" s="30">
        <f t="shared" si="85"/>
        <v>0</v>
      </c>
      <c r="AG81" s="30">
        <f t="shared" si="85"/>
        <v>0</v>
      </c>
      <c r="AH81" s="30">
        <f t="shared" si="85"/>
        <v>0</v>
      </c>
      <c r="AI81" s="30">
        <f t="shared" si="85"/>
        <v>0</v>
      </c>
      <c r="AJ81" s="30">
        <f t="shared" si="85"/>
        <v>0</v>
      </c>
      <c r="AK81" s="30">
        <f t="shared" si="85"/>
        <v>0</v>
      </c>
      <c r="AL81" s="30">
        <f t="shared" ref="AL81:BQ81" si="88">+AL44</f>
        <v>0</v>
      </c>
      <c r="AM81" s="30">
        <f t="shared" si="88"/>
        <v>0</v>
      </c>
      <c r="AN81" s="30">
        <f t="shared" si="88"/>
        <v>0</v>
      </c>
      <c r="AO81" s="30">
        <f t="shared" si="88"/>
        <v>0</v>
      </c>
      <c r="AP81" s="30">
        <f t="shared" si="88"/>
        <v>0</v>
      </c>
      <c r="AQ81" s="30">
        <f t="shared" si="88"/>
        <v>0</v>
      </c>
      <c r="AR81" s="30">
        <f t="shared" si="88"/>
        <v>0</v>
      </c>
      <c r="AS81" s="30">
        <f t="shared" si="88"/>
        <v>0</v>
      </c>
      <c r="AT81" s="30">
        <f t="shared" si="88"/>
        <v>0</v>
      </c>
      <c r="AU81" s="30">
        <f t="shared" si="88"/>
        <v>0</v>
      </c>
      <c r="AV81" s="30">
        <f t="shared" si="88"/>
        <v>0</v>
      </c>
      <c r="AW81" s="30">
        <f t="shared" si="88"/>
        <v>0</v>
      </c>
      <c r="AX81" s="30">
        <f t="shared" si="88"/>
        <v>0</v>
      </c>
      <c r="AY81" s="30">
        <f t="shared" si="88"/>
        <v>0</v>
      </c>
      <c r="AZ81" s="30">
        <f t="shared" si="88"/>
        <v>0</v>
      </c>
      <c r="BA81" s="30">
        <f t="shared" si="88"/>
        <v>0</v>
      </c>
      <c r="BB81" s="30">
        <f t="shared" si="88"/>
        <v>0</v>
      </c>
      <c r="BC81" s="30">
        <f t="shared" si="88"/>
        <v>0</v>
      </c>
      <c r="BD81" s="30">
        <f t="shared" si="88"/>
        <v>0</v>
      </c>
      <c r="BE81" s="30">
        <f t="shared" si="88"/>
        <v>0</v>
      </c>
      <c r="BF81" s="30">
        <f t="shared" si="88"/>
        <v>0</v>
      </c>
      <c r="BG81" s="30">
        <f t="shared" si="88"/>
        <v>0</v>
      </c>
      <c r="BH81" s="30">
        <f t="shared" si="88"/>
        <v>0</v>
      </c>
      <c r="BI81" s="30">
        <f t="shared" si="88"/>
        <v>0</v>
      </c>
      <c r="BJ81" s="30">
        <f t="shared" si="88"/>
        <v>0</v>
      </c>
      <c r="BK81" s="30">
        <f t="shared" si="88"/>
        <v>0</v>
      </c>
      <c r="BL81" s="30">
        <f t="shared" si="88"/>
        <v>0</v>
      </c>
      <c r="BM81" s="30">
        <f t="shared" si="88"/>
        <v>0</v>
      </c>
      <c r="BN81" s="30">
        <f t="shared" si="88"/>
        <v>0</v>
      </c>
      <c r="BO81" s="30">
        <f t="shared" si="88"/>
        <v>0</v>
      </c>
      <c r="BP81" s="30">
        <f t="shared" si="88"/>
        <v>0</v>
      </c>
      <c r="BQ81" s="30">
        <f t="shared" si="88"/>
        <v>0</v>
      </c>
    </row>
    <row r="82" spans="2:69" x14ac:dyDescent="0.25">
      <c r="B82" s="67"/>
      <c r="C82" s="68" t="s">
        <v>121</v>
      </c>
      <c r="D82" s="61">
        <f t="shared" ref="D82:AK82" si="89">+D74-D45</f>
        <v>0</v>
      </c>
      <c r="E82" s="61">
        <f t="shared" si="89"/>
        <v>0</v>
      </c>
      <c r="F82" s="61">
        <f t="shared" si="89"/>
        <v>0</v>
      </c>
      <c r="G82" s="61">
        <f t="shared" si="89"/>
        <v>0</v>
      </c>
      <c r="H82" s="61">
        <f t="shared" si="89"/>
        <v>0</v>
      </c>
      <c r="I82" s="61">
        <f t="shared" si="89"/>
        <v>0</v>
      </c>
      <c r="J82" s="61">
        <f t="shared" si="89"/>
        <v>0</v>
      </c>
      <c r="K82" s="61">
        <f t="shared" ref="K82" si="90">+K74-K45</f>
        <v>0</v>
      </c>
      <c r="L82" s="61">
        <f t="shared" si="89"/>
        <v>0</v>
      </c>
      <c r="M82" s="61">
        <f t="shared" si="89"/>
        <v>0</v>
      </c>
      <c r="N82" s="61">
        <f t="shared" si="89"/>
        <v>0</v>
      </c>
      <c r="O82" s="61">
        <f t="shared" si="89"/>
        <v>0</v>
      </c>
      <c r="P82" s="61">
        <f t="shared" ref="P82" si="91">+P74-P45</f>
        <v>0</v>
      </c>
      <c r="Q82" s="61">
        <f t="shared" si="89"/>
        <v>0</v>
      </c>
      <c r="R82" s="61">
        <f t="shared" si="89"/>
        <v>0</v>
      </c>
      <c r="S82" s="61">
        <f t="shared" si="89"/>
        <v>0</v>
      </c>
      <c r="T82" s="61">
        <f t="shared" si="89"/>
        <v>0</v>
      </c>
      <c r="U82" s="61">
        <f t="shared" si="89"/>
        <v>0</v>
      </c>
      <c r="V82" s="61">
        <f t="shared" si="89"/>
        <v>0</v>
      </c>
      <c r="W82" s="61">
        <f t="shared" si="89"/>
        <v>0</v>
      </c>
      <c r="X82" s="61">
        <f t="shared" si="89"/>
        <v>0</v>
      </c>
      <c r="Y82" s="61">
        <f t="shared" si="89"/>
        <v>0</v>
      </c>
      <c r="Z82" s="61">
        <f t="shared" si="89"/>
        <v>0</v>
      </c>
      <c r="AA82" s="61">
        <f t="shared" si="89"/>
        <v>0</v>
      </c>
      <c r="AB82" s="61">
        <f t="shared" si="89"/>
        <v>0</v>
      </c>
      <c r="AC82" s="61">
        <f t="shared" si="89"/>
        <v>0</v>
      </c>
      <c r="AD82" s="61">
        <f t="shared" si="89"/>
        <v>0</v>
      </c>
      <c r="AE82" s="61">
        <f t="shared" si="89"/>
        <v>0</v>
      </c>
      <c r="AF82" s="61">
        <f t="shared" si="89"/>
        <v>0</v>
      </c>
      <c r="AG82" s="61">
        <f t="shared" si="89"/>
        <v>0</v>
      </c>
      <c r="AH82" s="61">
        <f t="shared" si="89"/>
        <v>0</v>
      </c>
      <c r="AI82" s="61">
        <f t="shared" si="89"/>
        <v>0</v>
      </c>
      <c r="AJ82" s="61">
        <f t="shared" si="89"/>
        <v>0</v>
      </c>
      <c r="AK82" s="61">
        <f t="shared" si="89"/>
        <v>0</v>
      </c>
      <c r="AL82" s="61">
        <f t="shared" ref="AL82:BQ82" si="92">+AL74-AL45</f>
        <v>0</v>
      </c>
      <c r="AM82" s="61">
        <f t="shared" si="92"/>
        <v>0</v>
      </c>
      <c r="AN82" s="61">
        <f t="shared" si="92"/>
        <v>0</v>
      </c>
      <c r="AO82" s="61">
        <f t="shared" si="92"/>
        <v>0</v>
      </c>
      <c r="AP82" s="61">
        <f t="shared" si="92"/>
        <v>0</v>
      </c>
      <c r="AQ82" s="61">
        <f t="shared" si="92"/>
        <v>0</v>
      </c>
      <c r="AR82" s="61">
        <f t="shared" si="92"/>
        <v>0</v>
      </c>
      <c r="AS82" s="61">
        <f t="shared" si="92"/>
        <v>0</v>
      </c>
      <c r="AT82" s="61">
        <f t="shared" si="92"/>
        <v>0</v>
      </c>
      <c r="AU82" s="61">
        <f t="shared" si="92"/>
        <v>0</v>
      </c>
      <c r="AV82" s="61">
        <f t="shared" si="92"/>
        <v>0</v>
      </c>
      <c r="AW82" s="61">
        <f t="shared" si="92"/>
        <v>0</v>
      </c>
      <c r="AX82" s="61">
        <f t="shared" si="92"/>
        <v>0</v>
      </c>
      <c r="AY82" s="61">
        <f t="shared" si="92"/>
        <v>0</v>
      </c>
      <c r="AZ82" s="61">
        <f t="shared" si="92"/>
        <v>0</v>
      </c>
      <c r="BA82" s="61">
        <f t="shared" si="92"/>
        <v>0</v>
      </c>
      <c r="BB82" s="61">
        <f t="shared" si="92"/>
        <v>0</v>
      </c>
      <c r="BC82" s="61">
        <f t="shared" si="92"/>
        <v>0</v>
      </c>
      <c r="BD82" s="61">
        <f t="shared" si="92"/>
        <v>0</v>
      </c>
      <c r="BE82" s="61">
        <f t="shared" si="92"/>
        <v>0</v>
      </c>
      <c r="BF82" s="61">
        <f t="shared" si="92"/>
        <v>0</v>
      </c>
      <c r="BG82" s="61">
        <f t="shared" si="92"/>
        <v>0</v>
      </c>
      <c r="BH82" s="61">
        <f t="shared" si="92"/>
        <v>0</v>
      </c>
      <c r="BI82" s="61">
        <f t="shared" si="92"/>
        <v>0</v>
      </c>
      <c r="BJ82" s="61">
        <f t="shared" si="92"/>
        <v>0</v>
      </c>
      <c r="BK82" s="61">
        <f t="shared" si="92"/>
        <v>0</v>
      </c>
      <c r="BL82" s="61">
        <f t="shared" si="92"/>
        <v>0</v>
      </c>
      <c r="BM82" s="61">
        <f t="shared" si="92"/>
        <v>0</v>
      </c>
      <c r="BN82" s="61">
        <f t="shared" si="92"/>
        <v>0</v>
      </c>
      <c r="BO82" s="61">
        <f t="shared" si="92"/>
        <v>0</v>
      </c>
      <c r="BP82" s="61">
        <f t="shared" si="92"/>
        <v>0</v>
      </c>
      <c r="BQ82" s="61">
        <f t="shared" si="92"/>
        <v>0</v>
      </c>
    </row>
    <row r="83" spans="2:69" x14ac:dyDescent="0.25">
      <c r="B83" s="42"/>
      <c r="C83" s="18"/>
      <c r="D83" s="69"/>
      <c r="E83" s="45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</row>
    <row r="84" spans="2:69" x14ac:dyDescent="0.25">
      <c r="B84" s="42"/>
      <c r="C84" s="18"/>
      <c r="D84" s="69"/>
      <c r="E84" s="45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</row>
  </sheetData>
  <mergeCells count="25">
    <mergeCell ref="Q2:BQ2"/>
    <mergeCell ref="P4:P5"/>
    <mergeCell ref="M50:M51"/>
    <mergeCell ref="O50:O51"/>
    <mergeCell ref="F4:F5"/>
    <mergeCell ref="G4:G5"/>
    <mergeCell ref="M4:M5"/>
    <mergeCell ref="K4:K5"/>
    <mergeCell ref="P50:P51"/>
    <mergeCell ref="B2:E2"/>
    <mergeCell ref="F2:O2"/>
    <mergeCell ref="K50:K51"/>
    <mergeCell ref="H4:H5"/>
    <mergeCell ref="I4:I5"/>
    <mergeCell ref="J4:J5"/>
    <mergeCell ref="L4:L5"/>
    <mergeCell ref="D4:D5"/>
    <mergeCell ref="D50:D51"/>
    <mergeCell ref="O4:O5"/>
    <mergeCell ref="F50:F51"/>
    <mergeCell ref="G50:G51"/>
    <mergeCell ref="H50:H51"/>
    <mergeCell ref="I50:I51"/>
    <mergeCell ref="J50:J51"/>
    <mergeCell ref="L50:L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S139"/>
  <sheetViews>
    <sheetView workbookViewId="0">
      <pane xSplit="3" ySplit="5" topLeftCell="AW6" activePane="bottomRight" state="frozen"/>
      <selection pane="topRight" activeCell="D1" sqref="D1"/>
      <selection pane="bottomLeft" activeCell="A6" sqref="A6"/>
      <selection pane="bottomRight" activeCell="S2" sqref="S2:BS2"/>
    </sheetView>
  </sheetViews>
  <sheetFormatPr defaultRowHeight="15" x14ac:dyDescent="0.25"/>
  <cols>
    <col min="1" max="1" width="3.140625" customWidth="1"/>
    <col min="2" max="2" width="14.85546875" bestFit="1" customWidth="1"/>
    <col min="3" max="3" width="48.42578125" bestFit="1" customWidth="1"/>
    <col min="4" max="4" width="19.140625" customWidth="1"/>
    <col min="5" max="5" width="19.28515625" customWidth="1"/>
    <col min="6" max="6" width="18.5703125" customWidth="1"/>
    <col min="7" max="7" width="17.5703125" customWidth="1"/>
    <col min="8" max="71" width="18.85546875" customWidth="1"/>
  </cols>
  <sheetData>
    <row r="2" spans="2:71" ht="18.75" customHeight="1" x14ac:dyDescent="0.25">
      <c r="B2" s="196" t="s">
        <v>122</v>
      </c>
      <c r="C2" s="197"/>
      <c r="D2" s="197"/>
      <c r="E2" s="197"/>
      <c r="F2" s="197"/>
      <c r="G2" s="198"/>
      <c r="H2" s="197" t="s">
        <v>1</v>
      </c>
      <c r="I2" s="197"/>
      <c r="J2" s="197"/>
      <c r="K2" s="197"/>
      <c r="L2" s="197"/>
      <c r="M2" s="197"/>
      <c r="N2" s="197"/>
      <c r="O2" s="197"/>
      <c r="P2" s="197"/>
      <c r="Q2" s="198"/>
      <c r="R2" s="172"/>
      <c r="S2" s="218" t="s">
        <v>2</v>
      </c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</row>
    <row r="3" spans="2:71" x14ac:dyDescent="0.25">
      <c r="B3" s="1"/>
      <c r="C3" s="1"/>
      <c r="D3" s="1"/>
      <c r="E3" s="2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</row>
    <row r="4" spans="2:71" ht="21.75" customHeight="1" x14ac:dyDescent="0.25">
      <c r="B4" s="5"/>
      <c r="C4" s="6"/>
      <c r="D4" s="220" t="str">
        <f>DR!D4</f>
        <v>Escolha nome nesta lista…</v>
      </c>
      <c r="E4" s="221"/>
      <c r="F4" s="222"/>
      <c r="G4" s="7"/>
      <c r="H4" s="199" t="s">
        <v>3</v>
      </c>
      <c r="I4" s="199" t="s">
        <v>4</v>
      </c>
      <c r="J4" s="199" t="s">
        <v>5</v>
      </c>
      <c r="K4" s="199" t="s">
        <v>6</v>
      </c>
      <c r="L4" s="199" t="s">
        <v>7</v>
      </c>
      <c r="M4" s="199" t="s">
        <v>285</v>
      </c>
      <c r="N4" s="199" t="s">
        <v>8</v>
      </c>
      <c r="O4" s="199" t="s">
        <v>9</v>
      </c>
      <c r="P4" s="8"/>
      <c r="Q4" s="199" t="s">
        <v>10</v>
      </c>
      <c r="R4" s="199" t="s">
        <v>286</v>
      </c>
      <c r="S4" s="9">
        <v>3</v>
      </c>
      <c r="T4" s="9">
        <v>13</v>
      </c>
      <c r="U4" s="9">
        <v>22</v>
      </c>
      <c r="V4" s="9">
        <v>112</v>
      </c>
      <c r="W4" s="9">
        <v>115</v>
      </c>
      <c r="X4" s="9">
        <v>141</v>
      </c>
      <c r="Y4" s="9">
        <v>147</v>
      </c>
      <c r="Z4" s="9">
        <v>891</v>
      </c>
      <c r="AA4" s="9">
        <v>892</v>
      </c>
      <c r="AB4" s="9">
        <v>893</v>
      </c>
      <c r="AC4" s="9">
        <v>894</v>
      </c>
      <c r="AD4" s="9">
        <v>895</v>
      </c>
      <c r="AE4" s="9">
        <v>950</v>
      </c>
      <c r="AF4" s="9">
        <v>953</v>
      </c>
      <c r="AG4" s="10">
        <v>1001</v>
      </c>
      <c r="AH4" s="10">
        <v>1003</v>
      </c>
      <c r="AI4" s="10">
        <v>1008</v>
      </c>
      <c r="AJ4" s="10">
        <v>1009</v>
      </c>
      <c r="AK4" s="10">
        <v>1010</v>
      </c>
      <c r="AL4" s="10">
        <v>1012</v>
      </c>
      <c r="AM4" s="10">
        <v>1018</v>
      </c>
      <c r="AN4" s="10">
        <v>1029</v>
      </c>
      <c r="AO4" s="10">
        <v>1030</v>
      </c>
      <c r="AP4" s="10">
        <v>1031</v>
      </c>
      <c r="AQ4" s="10">
        <v>1034</v>
      </c>
      <c r="AR4" s="10">
        <v>1035</v>
      </c>
      <c r="AS4" s="10">
        <v>1039</v>
      </c>
      <c r="AT4" s="10">
        <v>1040</v>
      </c>
      <c r="AU4" s="10">
        <v>1042</v>
      </c>
      <c r="AV4" s="10">
        <v>1043</v>
      </c>
      <c r="AW4" s="10">
        <v>1045</v>
      </c>
      <c r="AX4" s="10">
        <v>1046</v>
      </c>
      <c r="AY4" s="10">
        <v>1047</v>
      </c>
      <c r="AZ4" s="10">
        <v>1048</v>
      </c>
      <c r="BA4" s="10">
        <v>1049</v>
      </c>
      <c r="BB4" s="10">
        <v>1051</v>
      </c>
      <c r="BC4" s="10">
        <v>1053</v>
      </c>
      <c r="BD4" s="10">
        <v>1054</v>
      </c>
      <c r="BE4" s="10">
        <v>1055</v>
      </c>
      <c r="BF4" s="9">
        <v>1056</v>
      </c>
      <c r="BG4" s="10">
        <v>1057</v>
      </c>
      <c r="BH4" s="10">
        <v>1058</v>
      </c>
      <c r="BI4" s="9">
        <v>1059</v>
      </c>
      <c r="BJ4" s="9">
        <v>1061</v>
      </c>
      <c r="BK4" s="10">
        <v>1063</v>
      </c>
      <c r="BL4" s="10">
        <v>1064</v>
      </c>
      <c r="BM4" s="10">
        <v>1065</v>
      </c>
      <c r="BN4" s="10">
        <v>1066</v>
      </c>
      <c r="BO4" s="10">
        <v>1067</v>
      </c>
      <c r="BP4" s="10">
        <v>1068</v>
      </c>
      <c r="BQ4" s="10">
        <v>1069</v>
      </c>
      <c r="BR4" s="10">
        <v>1070</v>
      </c>
      <c r="BS4" s="10">
        <v>1071</v>
      </c>
    </row>
    <row r="5" spans="2:71" ht="58.5" customHeight="1" x14ac:dyDescent="0.25">
      <c r="B5" s="11" t="s">
        <v>11</v>
      </c>
      <c r="C5" s="12" t="s">
        <v>122</v>
      </c>
      <c r="D5" s="158" t="s">
        <v>270</v>
      </c>
      <c r="E5" s="158" t="s">
        <v>275</v>
      </c>
      <c r="F5" s="158" t="s">
        <v>271</v>
      </c>
      <c r="G5" s="13" t="s">
        <v>13</v>
      </c>
      <c r="H5" s="200"/>
      <c r="I5" s="200"/>
      <c r="J5" s="200"/>
      <c r="K5" s="200"/>
      <c r="L5" s="200"/>
      <c r="M5" s="200"/>
      <c r="N5" s="200"/>
      <c r="O5" s="200"/>
      <c r="P5" s="14" t="s">
        <v>14</v>
      </c>
      <c r="Q5" s="200"/>
      <c r="R5" s="200"/>
      <c r="S5" s="15" t="s">
        <v>15</v>
      </c>
      <c r="T5" s="16" t="s">
        <v>16</v>
      </c>
      <c r="U5" s="16" t="s">
        <v>17</v>
      </c>
      <c r="V5" s="16" t="s">
        <v>18</v>
      </c>
      <c r="W5" s="16" t="s">
        <v>19</v>
      </c>
      <c r="X5" s="16" t="s">
        <v>20</v>
      </c>
      <c r="Y5" s="16" t="s">
        <v>21</v>
      </c>
      <c r="Z5" s="16" t="s">
        <v>22</v>
      </c>
      <c r="AA5" s="16" t="s">
        <v>23</v>
      </c>
      <c r="AB5" s="16" t="s">
        <v>24</v>
      </c>
      <c r="AC5" s="16" t="s">
        <v>25</v>
      </c>
      <c r="AD5" s="16" t="s">
        <v>26</v>
      </c>
      <c r="AE5" s="16" t="s">
        <v>27</v>
      </c>
      <c r="AF5" s="16" t="s">
        <v>28</v>
      </c>
      <c r="AG5" s="16" t="s">
        <v>29</v>
      </c>
      <c r="AH5" s="16" t="s">
        <v>30</v>
      </c>
      <c r="AI5" s="16" t="s">
        <v>31</v>
      </c>
      <c r="AJ5" s="16" t="s">
        <v>32</v>
      </c>
      <c r="AK5" s="16" t="s">
        <v>33</v>
      </c>
      <c r="AL5" s="16" t="s">
        <v>34</v>
      </c>
      <c r="AM5" s="16" t="s">
        <v>35</v>
      </c>
      <c r="AN5" s="16" t="s">
        <v>36</v>
      </c>
      <c r="AO5" s="16" t="s">
        <v>37</v>
      </c>
      <c r="AP5" s="16" t="s">
        <v>38</v>
      </c>
      <c r="AQ5" s="16" t="s">
        <v>39</v>
      </c>
      <c r="AR5" s="16" t="s">
        <v>40</v>
      </c>
      <c r="AS5" s="16" t="s">
        <v>41</v>
      </c>
      <c r="AT5" s="16" t="s">
        <v>42</v>
      </c>
      <c r="AU5" s="16" t="s">
        <v>43</v>
      </c>
      <c r="AV5" s="16" t="s">
        <v>44</v>
      </c>
      <c r="AW5" s="16" t="s">
        <v>46</v>
      </c>
      <c r="AX5" s="16" t="s">
        <v>47</v>
      </c>
      <c r="AY5" s="16" t="s">
        <v>48</v>
      </c>
      <c r="AZ5" s="16" t="s">
        <v>49</v>
      </c>
      <c r="BA5" s="16" t="s">
        <v>50</v>
      </c>
      <c r="BB5" s="16" t="s">
        <v>51</v>
      </c>
      <c r="BC5" s="16" t="s">
        <v>52</v>
      </c>
      <c r="BD5" s="16" t="s">
        <v>53</v>
      </c>
      <c r="BE5" s="16" t="s">
        <v>54</v>
      </c>
      <c r="BF5" s="16" t="s">
        <v>55</v>
      </c>
      <c r="BG5" s="16" t="s">
        <v>56</v>
      </c>
      <c r="BH5" s="16" t="s">
        <v>281</v>
      </c>
      <c r="BI5" s="16" t="s">
        <v>58</v>
      </c>
      <c r="BJ5" s="16" t="s">
        <v>59</v>
      </c>
      <c r="BK5" s="16" t="s">
        <v>60</v>
      </c>
      <c r="BL5" s="16" t="s">
        <v>61</v>
      </c>
      <c r="BM5" s="16" t="s">
        <v>62</v>
      </c>
      <c r="BN5" s="16" t="s">
        <v>63</v>
      </c>
      <c r="BO5" s="16" t="s">
        <v>64</v>
      </c>
      <c r="BP5" s="16" t="s">
        <v>65</v>
      </c>
      <c r="BQ5" s="16" t="s">
        <v>66</v>
      </c>
      <c r="BR5" s="16" t="s">
        <v>67</v>
      </c>
      <c r="BS5" s="16" t="s">
        <v>268</v>
      </c>
    </row>
    <row r="6" spans="2:71" x14ac:dyDescent="0.25">
      <c r="B6" s="17"/>
      <c r="C6" s="70"/>
      <c r="D6" s="73"/>
      <c r="E6" s="74"/>
      <c r="F6" s="73"/>
      <c r="G6" s="7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</row>
    <row r="7" spans="2:71" x14ac:dyDescent="0.25">
      <c r="B7" s="17"/>
      <c r="C7" s="72" t="s">
        <v>123</v>
      </c>
      <c r="D7" s="73"/>
      <c r="E7" s="74"/>
      <c r="F7" s="73"/>
      <c r="G7" s="75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</row>
    <row r="8" spans="2:71" x14ac:dyDescent="0.25">
      <c r="B8" s="25"/>
      <c r="C8" s="76" t="s">
        <v>124</v>
      </c>
      <c r="D8" s="23"/>
      <c r="E8" s="77"/>
      <c r="F8" s="23"/>
      <c r="G8" s="24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</row>
    <row r="9" spans="2:71" x14ac:dyDescent="0.25">
      <c r="B9" s="25"/>
      <c r="C9" s="78" t="s">
        <v>125</v>
      </c>
      <c r="D9" s="79"/>
      <c r="E9" s="80"/>
      <c r="F9" s="79"/>
      <c r="G9" s="81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</row>
    <row r="10" spans="2:71" x14ac:dyDescent="0.25">
      <c r="B10" s="25">
        <v>451</v>
      </c>
      <c r="C10" s="83" t="s">
        <v>126</v>
      </c>
      <c r="D10" s="84"/>
      <c r="E10" s="84"/>
      <c r="F10" s="84">
        <f>D10-E10</f>
        <v>0</v>
      </c>
      <c r="G10" s="81">
        <f>SUM(H10:BS10)</f>
        <v>0</v>
      </c>
      <c r="H10" s="27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</row>
    <row r="11" spans="2:71" x14ac:dyDescent="0.25">
      <c r="B11" s="25">
        <v>452</v>
      </c>
      <c r="C11" s="83" t="s">
        <v>127</v>
      </c>
      <c r="D11" s="85"/>
      <c r="E11" s="84"/>
      <c r="F11" s="84">
        <f t="shared" ref="F11:F16" si="0">D11-E11</f>
        <v>0</v>
      </c>
      <c r="G11" s="81">
        <f t="shared" ref="G11:G16" si="1">SUM(H11:BS11)</f>
        <v>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</row>
    <row r="12" spans="2:71" x14ac:dyDescent="0.25">
      <c r="B12" s="25">
        <v>453</v>
      </c>
      <c r="C12" s="83" t="s">
        <v>128</v>
      </c>
      <c r="D12" s="85"/>
      <c r="E12" s="84"/>
      <c r="F12" s="84">
        <f t="shared" si="0"/>
        <v>0</v>
      </c>
      <c r="G12" s="81">
        <f t="shared" si="1"/>
        <v>0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</row>
    <row r="13" spans="2:71" x14ac:dyDescent="0.25">
      <c r="B13" s="25">
        <v>455</v>
      </c>
      <c r="C13" s="83" t="s">
        <v>129</v>
      </c>
      <c r="D13" s="85"/>
      <c r="E13" s="84"/>
      <c r="F13" s="84">
        <f t="shared" si="0"/>
        <v>0</v>
      </c>
      <c r="G13" s="81">
        <f t="shared" si="1"/>
        <v>0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</row>
    <row r="14" spans="2:71" x14ac:dyDescent="0.25">
      <c r="B14" s="25">
        <v>459</v>
      </c>
      <c r="C14" s="83" t="s">
        <v>130</v>
      </c>
      <c r="D14" s="85"/>
      <c r="E14" s="84"/>
      <c r="F14" s="84">
        <f t="shared" si="0"/>
        <v>0</v>
      </c>
      <c r="G14" s="81">
        <f t="shared" si="1"/>
        <v>0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</row>
    <row r="15" spans="2:71" x14ac:dyDescent="0.25">
      <c r="B15" s="25">
        <v>445</v>
      </c>
      <c r="C15" s="83" t="s">
        <v>131</v>
      </c>
      <c r="D15" s="85"/>
      <c r="E15" s="84"/>
      <c r="F15" s="84">
        <f t="shared" si="0"/>
        <v>0</v>
      </c>
      <c r="G15" s="81">
        <f t="shared" si="1"/>
        <v>0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</row>
    <row r="16" spans="2:71" x14ac:dyDescent="0.25">
      <c r="B16" s="25">
        <v>446</v>
      </c>
      <c r="C16" s="83" t="s">
        <v>132</v>
      </c>
      <c r="D16" s="86"/>
      <c r="E16" s="84"/>
      <c r="F16" s="84">
        <f t="shared" si="0"/>
        <v>0</v>
      </c>
      <c r="G16" s="81">
        <f t="shared" si="1"/>
        <v>0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</row>
    <row r="17" spans="2:71" x14ac:dyDescent="0.25">
      <c r="B17" s="25"/>
      <c r="C17" s="87"/>
      <c r="D17" s="88">
        <f>SUM(D10:D16)</f>
        <v>0</v>
      </c>
      <c r="E17" s="88">
        <f t="shared" ref="E17:F17" si="2">SUM(E10:E16)</f>
        <v>0</v>
      </c>
      <c r="F17" s="88">
        <f t="shared" si="2"/>
        <v>0</v>
      </c>
      <c r="G17" s="88">
        <f t="shared" ref="G17:BQ17" si="3">SUM(G10:G16)</f>
        <v>0</v>
      </c>
      <c r="H17" s="88">
        <f t="shared" si="3"/>
        <v>0</v>
      </c>
      <c r="I17" s="88">
        <f t="shared" si="3"/>
        <v>0</v>
      </c>
      <c r="J17" s="88">
        <f t="shared" si="3"/>
        <v>0</v>
      </c>
      <c r="K17" s="88">
        <f t="shared" si="3"/>
        <v>0</v>
      </c>
      <c r="L17" s="88">
        <f t="shared" si="3"/>
        <v>0</v>
      </c>
      <c r="M17" s="88">
        <f t="shared" ref="M17" si="4">SUM(M10:M16)</f>
        <v>0</v>
      </c>
      <c r="N17" s="88">
        <f t="shared" si="3"/>
        <v>0</v>
      </c>
      <c r="O17" s="88">
        <f t="shared" si="3"/>
        <v>0</v>
      </c>
      <c r="P17" s="88">
        <f t="shared" si="3"/>
        <v>0</v>
      </c>
      <c r="Q17" s="88">
        <f t="shared" si="3"/>
        <v>0</v>
      </c>
      <c r="R17" s="88">
        <f t="shared" si="3"/>
        <v>0</v>
      </c>
      <c r="S17" s="88">
        <f t="shared" si="3"/>
        <v>0</v>
      </c>
      <c r="T17" s="88">
        <f t="shared" si="3"/>
        <v>0</v>
      </c>
      <c r="U17" s="88">
        <f t="shared" si="3"/>
        <v>0</v>
      </c>
      <c r="V17" s="88">
        <f t="shared" si="3"/>
        <v>0</v>
      </c>
      <c r="W17" s="88">
        <f t="shared" si="3"/>
        <v>0</v>
      </c>
      <c r="X17" s="88">
        <f t="shared" si="3"/>
        <v>0</v>
      </c>
      <c r="Y17" s="88">
        <f t="shared" si="3"/>
        <v>0</v>
      </c>
      <c r="Z17" s="88">
        <f t="shared" si="3"/>
        <v>0</v>
      </c>
      <c r="AA17" s="88">
        <f t="shared" si="3"/>
        <v>0</v>
      </c>
      <c r="AB17" s="88">
        <f t="shared" si="3"/>
        <v>0</v>
      </c>
      <c r="AC17" s="88">
        <f t="shared" si="3"/>
        <v>0</v>
      </c>
      <c r="AD17" s="88">
        <f t="shared" si="3"/>
        <v>0</v>
      </c>
      <c r="AE17" s="88">
        <f t="shared" si="3"/>
        <v>0</v>
      </c>
      <c r="AF17" s="88">
        <f t="shared" si="3"/>
        <v>0</v>
      </c>
      <c r="AG17" s="88">
        <f t="shared" si="3"/>
        <v>0</v>
      </c>
      <c r="AH17" s="88">
        <f t="shared" si="3"/>
        <v>0</v>
      </c>
      <c r="AI17" s="88">
        <f t="shared" si="3"/>
        <v>0</v>
      </c>
      <c r="AJ17" s="88">
        <f t="shared" si="3"/>
        <v>0</v>
      </c>
      <c r="AK17" s="88">
        <f t="shared" si="3"/>
        <v>0</v>
      </c>
      <c r="AL17" s="88">
        <f t="shared" si="3"/>
        <v>0</v>
      </c>
      <c r="AM17" s="88">
        <f t="shared" si="3"/>
        <v>0</v>
      </c>
      <c r="AN17" s="88">
        <f t="shared" si="3"/>
        <v>0</v>
      </c>
      <c r="AO17" s="88">
        <f t="shared" si="3"/>
        <v>0</v>
      </c>
      <c r="AP17" s="88">
        <f t="shared" si="3"/>
        <v>0</v>
      </c>
      <c r="AQ17" s="88">
        <f t="shared" si="3"/>
        <v>0</v>
      </c>
      <c r="AR17" s="88">
        <f t="shared" si="3"/>
        <v>0</v>
      </c>
      <c r="AS17" s="88">
        <f t="shared" si="3"/>
        <v>0</v>
      </c>
      <c r="AT17" s="88">
        <f t="shared" si="3"/>
        <v>0</v>
      </c>
      <c r="AU17" s="88">
        <f t="shared" si="3"/>
        <v>0</v>
      </c>
      <c r="AV17" s="88">
        <f t="shared" si="3"/>
        <v>0</v>
      </c>
      <c r="AW17" s="88">
        <f t="shared" si="3"/>
        <v>0</v>
      </c>
      <c r="AX17" s="88">
        <f t="shared" si="3"/>
        <v>0</v>
      </c>
      <c r="AY17" s="88">
        <f t="shared" si="3"/>
        <v>0</v>
      </c>
      <c r="AZ17" s="88">
        <f t="shared" si="3"/>
        <v>0</v>
      </c>
      <c r="BA17" s="88">
        <f t="shared" si="3"/>
        <v>0</v>
      </c>
      <c r="BB17" s="88">
        <f t="shared" si="3"/>
        <v>0</v>
      </c>
      <c r="BC17" s="88">
        <f t="shared" si="3"/>
        <v>0</v>
      </c>
      <c r="BD17" s="88">
        <f t="shared" si="3"/>
        <v>0</v>
      </c>
      <c r="BE17" s="88">
        <f t="shared" si="3"/>
        <v>0</v>
      </c>
      <c r="BF17" s="88">
        <f t="shared" si="3"/>
        <v>0</v>
      </c>
      <c r="BG17" s="88">
        <f t="shared" si="3"/>
        <v>0</v>
      </c>
      <c r="BH17" s="88">
        <f t="shared" si="3"/>
        <v>0</v>
      </c>
      <c r="BI17" s="88">
        <f t="shared" si="3"/>
        <v>0</v>
      </c>
      <c r="BJ17" s="88">
        <f t="shared" si="3"/>
        <v>0</v>
      </c>
      <c r="BK17" s="88">
        <f t="shared" si="3"/>
        <v>0</v>
      </c>
      <c r="BL17" s="88">
        <f t="shared" si="3"/>
        <v>0</v>
      </c>
      <c r="BM17" s="88">
        <f t="shared" si="3"/>
        <v>0</v>
      </c>
      <c r="BN17" s="88">
        <f t="shared" si="3"/>
        <v>0</v>
      </c>
      <c r="BO17" s="88">
        <f t="shared" si="3"/>
        <v>0</v>
      </c>
      <c r="BP17" s="88">
        <f t="shared" si="3"/>
        <v>0</v>
      </c>
      <c r="BQ17" s="88">
        <f t="shared" si="3"/>
        <v>0</v>
      </c>
      <c r="BR17" s="88">
        <f t="shared" ref="BR17:BS17" si="5">SUM(BR10:BR16)</f>
        <v>0</v>
      </c>
      <c r="BS17" s="88">
        <f t="shared" si="5"/>
        <v>0</v>
      </c>
    </row>
    <row r="18" spans="2:71" x14ac:dyDescent="0.25">
      <c r="B18" s="25"/>
      <c r="C18" s="89" t="s">
        <v>133</v>
      </c>
      <c r="D18" s="79"/>
      <c r="E18" s="90"/>
      <c r="F18" s="79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</row>
    <row r="19" spans="2:71" x14ac:dyDescent="0.25">
      <c r="B19" s="25">
        <v>431</v>
      </c>
      <c r="C19" s="83" t="s">
        <v>134</v>
      </c>
      <c r="D19" s="85"/>
      <c r="E19" s="84"/>
      <c r="F19" s="84">
        <f t="shared" ref="F19:F23" si="6">D19-E19</f>
        <v>0</v>
      </c>
      <c r="G19" s="81">
        <f t="shared" ref="G19:G23" si="7">SUM(H19:BS19)</f>
        <v>0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</row>
    <row r="20" spans="2:71" x14ac:dyDescent="0.25">
      <c r="B20" s="25">
        <v>432</v>
      </c>
      <c r="C20" s="83" t="s">
        <v>135</v>
      </c>
      <c r="D20" s="85"/>
      <c r="E20" s="84"/>
      <c r="F20" s="84">
        <f t="shared" si="6"/>
        <v>0</v>
      </c>
      <c r="G20" s="81">
        <f t="shared" si="7"/>
        <v>0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</row>
    <row r="21" spans="2:71" x14ac:dyDescent="0.25">
      <c r="B21" s="25">
        <v>433</v>
      </c>
      <c r="C21" s="83" t="s">
        <v>136</v>
      </c>
      <c r="D21" s="85"/>
      <c r="E21" s="84"/>
      <c r="F21" s="84">
        <f t="shared" si="6"/>
        <v>0</v>
      </c>
      <c r="G21" s="81">
        <f t="shared" si="7"/>
        <v>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</row>
    <row r="22" spans="2:71" x14ac:dyDescent="0.25">
      <c r="B22" s="25">
        <v>443</v>
      </c>
      <c r="C22" s="83" t="s">
        <v>137</v>
      </c>
      <c r="D22" s="85"/>
      <c r="E22" s="84"/>
      <c r="F22" s="84">
        <f t="shared" si="6"/>
        <v>0</v>
      </c>
      <c r="G22" s="81">
        <f t="shared" si="7"/>
        <v>0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</row>
    <row r="23" spans="2:71" x14ac:dyDescent="0.25">
      <c r="B23" s="25">
        <v>449</v>
      </c>
      <c r="C23" s="83" t="s">
        <v>138</v>
      </c>
      <c r="D23" s="85"/>
      <c r="E23" s="84"/>
      <c r="F23" s="84">
        <f t="shared" si="6"/>
        <v>0</v>
      </c>
      <c r="G23" s="81">
        <f t="shared" si="7"/>
        <v>0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</row>
    <row r="24" spans="2:71" x14ac:dyDescent="0.25">
      <c r="B24" s="25"/>
      <c r="C24" s="91"/>
      <c r="D24" s="88">
        <f>SUM(D19:D23)</f>
        <v>0</v>
      </c>
      <c r="E24" s="88">
        <f t="shared" ref="E24:F24" si="8">SUM(E19:E23)</f>
        <v>0</v>
      </c>
      <c r="F24" s="88">
        <f t="shared" si="8"/>
        <v>0</v>
      </c>
      <c r="G24" s="88">
        <f t="shared" ref="G24:BP24" si="9">SUM(G19:G23)</f>
        <v>0</v>
      </c>
      <c r="H24" s="88">
        <f t="shared" si="9"/>
        <v>0</v>
      </c>
      <c r="I24" s="88">
        <f t="shared" si="9"/>
        <v>0</v>
      </c>
      <c r="J24" s="88">
        <f t="shared" si="9"/>
        <v>0</v>
      </c>
      <c r="K24" s="88">
        <f t="shared" si="9"/>
        <v>0</v>
      </c>
      <c r="L24" s="88">
        <f t="shared" si="9"/>
        <v>0</v>
      </c>
      <c r="M24" s="88">
        <f t="shared" ref="M24" si="10">SUM(M19:M23)</f>
        <v>0</v>
      </c>
      <c r="N24" s="88">
        <f t="shared" si="9"/>
        <v>0</v>
      </c>
      <c r="O24" s="88">
        <f t="shared" si="9"/>
        <v>0</v>
      </c>
      <c r="P24" s="88">
        <f t="shared" si="9"/>
        <v>0</v>
      </c>
      <c r="Q24" s="88">
        <f t="shared" si="9"/>
        <v>0</v>
      </c>
      <c r="R24" s="88">
        <f t="shared" si="9"/>
        <v>0</v>
      </c>
      <c r="S24" s="88">
        <f t="shared" si="9"/>
        <v>0</v>
      </c>
      <c r="T24" s="88">
        <f t="shared" si="9"/>
        <v>0</v>
      </c>
      <c r="U24" s="88">
        <f t="shared" si="9"/>
        <v>0</v>
      </c>
      <c r="V24" s="88">
        <f t="shared" si="9"/>
        <v>0</v>
      </c>
      <c r="W24" s="88">
        <f t="shared" si="9"/>
        <v>0</v>
      </c>
      <c r="X24" s="88">
        <f t="shared" si="9"/>
        <v>0</v>
      </c>
      <c r="Y24" s="88">
        <f t="shared" si="9"/>
        <v>0</v>
      </c>
      <c r="Z24" s="88">
        <f t="shared" si="9"/>
        <v>0</v>
      </c>
      <c r="AA24" s="88">
        <f t="shared" si="9"/>
        <v>0</v>
      </c>
      <c r="AB24" s="88">
        <f t="shared" si="9"/>
        <v>0</v>
      </c>
      <c r="AC24" s="88">
        <f t="shared" si="9"/>
        <v>0</v>
      </c>
      <c r="AD24" s="88">
        <f t="shared" si="9"/>
        <v>0</v>
      </c>
      <c r="AE24" s="88">
        <f t="shared" si="9"/>
        <v>0</v>
      </c>
      <c r="AF24" s="88">
        <f t="shared" si="9"/>
        <v>0</v>
      </c>
      <c r="AG24" s="88">
        <f t="shared" si="9"/>
        <v>0</v>
      </c>
      <c r="AH24" s="88">
        <f t="shared" si="9"/>
        <v>0</v>
      </c>
      <c r="AI24" s="88">
        <f t="shared" si="9"/>
        <v>0</v>
      </c>
      <c r="AJ24" s="88">
        <f t="shared" si="9"/>
        <v>0</v>
      </c>
      <c r="AK24" s="88">
        <f t="shared" si="9"/>
        <v>0</v>
      </c>
      <c r="AL24" s="88">
        <f t="shared" si="9"/>
        <v>0</v>
      </c>
      <c r="AM24" s="88">
        <f t="shared" si="9"/>
        <v>0</v>
      </c>
      <c r="AN24" s="88">
        <f t="shared" si="9"/>
        <v>0</v>
      </c>
      <c r="AO24" s="88">
        <f t="shared" si="9"/>
        <v>0</v>
      </c>
      <c r="AP24" s="88">
        <f t="shared" si="9"/>
        <v>0</v>
      </c>
      <c r="AQ24" s="88">
        <f t="shared" si="9"/>
        <v>0</v>
      </c>
      <c r="AR24" s="88">
        <f t="shared" si="9"/>
        <v>0</v>
      </c>
      <c r="AS24" s="88">
        <f t="shared" si="9"/>
        <v>0</v>
      </c>
      <c r="AT24" s="88">
        <f t="shared" si="9"/>
        <v>0</v>
      </c>
      <c r="AU24" s="88">
        <f t="shared" si="9"/>
        <v>0</v>
      </c>
      <c r="AV24" s="88">
        <f t="shared" si="9"/>
        <v>0</v>
      </c>
      <c r="AW24" s="88">
        <f t="shared" si="9"/>
        <v>0</v>
      </c>
      <c r="AX24" s="88">
        <f t="shared" si="9"/>
        <v>0</v>
      </c>
      <c r="AY24" s="88">
        <f t="shared" si="9"/>
        <v>0</v>
      </c>
      <c r="AZ24" s="88">
        <f t="shared" si="9"/>
        <v>0</v>
      </c>
      <c r="BA24" s="88">
        <f t="shared" si="9"/>
        <v>0</v>
      </c>
      <c r="BB24" s="88">
        <f t="shared" si="9"/>
        <v>0</v>
      </c>
      <c r="BC24" s="88">
        <f t="shared" si="9"/>
        <v>0</v>
      </c>
      <c r="BD24" s="88">
        <f t="shared" si="9"/>
        <v>0</v>
      </c>
      <c r="BE24" s="88">
        <f t="shared" si="9"/>
        <v>0</v>
      </c>
      <c r="BF24" s="88">
        <f t="shared" si="9"/>
        <v>0</v>
      </c>
      <c r="BG24" s="88">
        <f t="shared" si="9"/>
        <v>0</v>
      </c>
      <c r="BH24" s="88">
        <f t="shared" si="9"/>
        <v>0</v>
      </c>
      <c r="BI24" s="88">
        <f t="shared" si="9"/>
        <v>0</v>
      </c>
      <c r="BJ24" s="88">
        <f t="shared" si="9"/>
        <v>0</v>
      </c>
      <c r="BK24" s="88">
        <f t="shared" si="9"/>
        <v>0</v>
      </c>
      <c r="BL24" s="88">
        <f t="shared" si="9"/>
        <v>0</v>
      </c>
      <c r="BM24" s="88">
        <f t="shared" si="9"/>
        <v>0</v>
      </c>
      <c r="BN24" s="88">
        <f t="shared" si="9"/>
        <v>0</v>
      </c>
      <c r="BO24" s="88">
        <f t="shared" si="9"/>
        <v>0</v>
      </c>
      <c r="BP24" s="88">
        <f t="shared" si="9"/>
        <v>0</v>
      </c>
      <c r="BQ24" s="88">
        <f t="shared" ref="BQ24:BS24" si="11">SUM(BQ19:BQ23)</f>
        <v>0</v>
      </c>
      <c r="BR24" s="88">
        <f t="shared" si="11"/>
        <v>0</v>
      </c>
      <c r="BS24" s="88">
        <f t="shared" si="11"/>
        <v>0</v>
      </c>
    </row>
    <row r="25" spans="2:71" x14ac:dyDescent="0.25">
      <c r="B25" s="25"/>
      <c r="C25" s="89" t="s">
        <v>139</v>
      </c>
      <c r="D25" s="79"/>
      <c r="E25" s="90"/>
      <c r="F25" s="79"/>
      <c r="G25" s="81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</row>
    <row r="26" spans="2:71" x14ac:dyDescent="0.25">
      <c r="B26" s="25">
        <v>421</v>
      </c>
      <c r="C26" s="83" t="s">
        <v>126</v>
      </c>
      <c r="D26" s="85"/>
      <c r="E26" s="84"/>
      <c r="F26" s="84">
        <f t="shared" ref="F26:F35" si="12">D26-E26</f>
        <v>0</v>
      </c>
      <c r="G26" s="81">
        <f t="shared" ref="G26:G35" si="13">SUM(H26:BS26)</f>
        <v>0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</row>
    <row r="27" spans="2:71" x14ac:dyDescent="0.25">
      <c r="B27" s="25">
        <v>422</v>
      </c>
      <c r="C27" s="83" t="s">
        <v>140</v>
      </c>
      <c r="D27" s="85"/>
      <c r="E27" s="84"/>
      <c r="F27" s="84">
        <f t="shared" si="12"/>
        <v>0</v>
      </c>
      <c r="G27" s="81">
        <f t="shared" si="13"/>
        <v>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</row>
    <row r="28" spans="2:71" x14ac:dyDescent="0.25">
      <c r="B28" s="25">
        <v>423</v>
      </c>
      <c r="C28" s="83" t="s">
        <v>141</v>
      </c>
      <c r="D28" s="85"/>
      <c r="E28" s="84"/>
      <c r="F28" s="84">
        <f t="shared" si="12"/>
        <v>0</v>
      </c>
      <c r="G28" s="81">
        <f t="shared" si="13"/>
        <v>0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</row>
    <row r="29" spans="2:71" x14ac:dyDescent="0.25">
      <c r="B29" s="25">
        <v>424</v>
      </c>
      <c r="C29" s="83" t="s">
        <v>142</v>
      </c>
      <c r="D29" s="85"/>
      <c r="E29" s="84"/>
      <c r="F29" s="84">
        <f t="shared" si="12"/>
        <v>0</v>
      </c>
      <c r="G29" s="81">
        <f t="shared" si="13"/>
        <v>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</row>
    <row r="30" spans="2:71" x14ac:dyDescent="0.25">
      <c r="B30" s="25">
        <v>425</v>
      </c>
      <c r="C30" s="83" t="s">
        <v>143</v>
      </c>
      <c r="D30" s="85"/>
      <c r="E30" s="84"/>
      <c r="F30" s="84">
        <f t="shared" si="12"/>
        <v>0</v>
      </c>
      <c r="G30" s="81">
        <f t="shared" si="13"/>
        <v>0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</row>
    <row r="31" spans="2:71" x14ac:dyDescent="0.25">
      <c r="B31" s="25">
        <v>426</v>
      </c>
      <c r="C31" s="83" t="s">
        <v>144</v>
      </c>
      <c r="D31" s="85"/>
      <c r="E31" s="84"/>
      <c r="F31" s="84">
        <f t="shared" si="12"/>
        <v>0</v>
      </c>
      <c r="G31" s="81">
        <f t="shared" si="13"/>
        <v>0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</row>
    <row r="32" spans="2:71" x14ac:dyDescent="0.25">
      <c r="B32" s="25">
        <v>427</v>
      </c>
      <c r="C32" s="83" t="s">
        <v>145</v>
      </c>
      <c r="D32" s="85"/>
      <c r="E32" s="84"/>
      <c r="F32" s="84">
        <f t="shared" si="12"/>
        <v>0</v>
      </c>
      <c r="G32" s="81">
        <f t="shared" si="13"/>
        <v>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</row>
    <row r="33" spans="2:71" x14ac:dyDescent="0.25">
      <c r="B33" s="92" t="s">
        <v>146</v>
      </c>
      <c r="C33" s="83" t="s">
        <v>147</v>
      </c>
      <c r="D33" s="85"/>
      <c r="E33" s="84"/>
      <c r="F33" s="84">
        <f t="shared" si="12"/>
        <v>0</v>
      </c>
      <c r="G33" s="81">
        <f t="shared" si="13"/>
        <v>0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</row>
    <row r="34" spans="2:71" x14ac:dyDescent="0.25">
      <c r="B34" s="25">
        <v>442</v>
      </c>
      <c r="C34" s="83" t="s">
        <v>148</v>
      </c>
      <c r="D34" s="85"/>
      <c r="E34" s="84"/>
      <c r="F34" s="84">
        <f t="shared" si="12"/>
        <v>0</v>
      </c>
      <c r="G34" s="81">
        <f t="shared" si="13"/>
        <v>0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</row>
    <row r="35" spans="2:71" x14ac:dyDescent="0.25">
      <c r="B35" s="25">
        <v>448</v>
      </c>
      <c r="C35" s="83" t="s">
        <v>149</v>
      </c>
      <c r="D35" s="85"/>
      <c r="E35" s="84"/>
      <c r="F35" s="84">
        <f t="shared" si="12"/>
        <v>0</v>
      </c>
      <c r="G35" s="81">
        <f t="shared" si="13"/>
        <v>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</row>
    <row r="36" spans="2:71" x14ac:dyDescent="0.25">
      <c r="B36" s="25"/>
      <c r="C36" s="91"/>
      <c r="D36" s="88">
        <f>SUM(D26:D35)</f>
        <v>0</v>
      </c>
      <c r="E36" s="88">
        <f t="shared" ref="E36:F36" si="14">SUM(E26:E35)</f>
        <v>0</v>
      </c>
      <c r="F36" s="88">
        <f t="shared" si="14"/>
        <v>0</v>
      </c>
      <c r="G36" s="88">
        <f t="shared" ref="G36:BP36" si="15">SUM(G26:G35)</f>
        <v>0</v>
      </c>
      <c r="H36" s="88">
        <f t="shared" si="15"/>
        <v>0</v>
      </c>
      <c r="I36" s="88">
        <f t="shared" si="15"/>
        <v>0</v>
      </c>
      <c r="J36" s="88">
        <f t="shared" si="15"/>
        <v>0</v>
      </c>
      <c r="K36" s="88">
        <f t="shared" si="15"/>
        <v>0</v>
      </c>
      <c r="L36" s="88">
        <f t="shared" si="15"/>
        <v>0</v>
      </c>
      <c r="M36" s="88">
        <f t="shared" ref="M36" si="16">SUM(M26:M35)</f>
        <v>0</v>
      </c>
      <c r="N36" s="88">
        <f t="shared" si="15"/>
        <v>0</v>
      </c>
      <c r="O36" s="88">
        <f t="shared" si="15"/>
        <v>0</v>
      </c>
      <c r="P36" s="88">
        <f t="shared" si="15"/>
        <v>0</v>
      </c>
      <c r="Q36" s="88">
        <f t="shared" si="15"/>
        <v>0</v>
      </c>
      <c r="R36" s="88">
        <f t="shared" si="15"/>
        <v>0</v>
      </c>
      <c r="S36" s="88">
        <f t="shared" si="15"/>
        <v>0</v>
      </c>
      <c r="T36" s="88">
        <f t="shared" si="15"/>
        <v>0</v>
      </c>
      <c r="U36" s="88">
        <f t="shared" si="15"/>
        <v>0</v>
      </c>
      <c r="V36" s="88">
        <f t="shared" si="15"/>
        <v>0</v>
      </c>
      <c r="W36" s="88">
        <f t="shared" si="15"/>
        <v>0</v>
      </c>
      <c r="X36" s="88">
        <f t="shared" si="15"/>
        <v>0</v>
      </c>
      <c r="Y36" s="88">
        <f t="shared" si="15"/>
        <v>0</v>
      </c>
      <c r="Z36" s="88">
        <f t="shared" si="15"/>
        <v>0</v>
      </c>
      <c r="AA36" s="88">
        <f t="shared" si="15"/>
        <v>0</v>
      </c>
      <c r="AB36" s="88">
        <f t="shared" si="15"/>
        <v>0</v>
      </c>
      <c r="AC36" s="88">
        <f t="shared" si="15"/>
        <v>0</v>
      </c>
      <c r="AD36" s="88">
        <f t="shared" si="15"/>
        <v>0</v>
      </c>
      <c r="AE36" s="88">
        <f t="shared" si="15"/>
        <v>0</v>
      </c>
      <c r="AF36" s="88">
        <f t="shared" si="15"/>
        <v>0</v>
      </c>
      <c r="AG36" s="88">
        <f t="shared" si="15"/>
        <v>0</v>
      </c>
      <c r="AH36" s="88">
        <f t="shared" si="15"/>
        <v>0</v>
      </c>
      <c r="AI36" s="88">
        <f t="shared" si="15"/>
        <v>0</v>
      </c>
      <c r="AJ36" s="88">
        <f t="shared" si="15"/>
        <v>0</v>
      </c>
      <c r="AK36" s="88">
        <f t="shared" si="15"/>
        <v>0</v>
      </c>
      <c r="AL36" s="88">
        <f t="shared" si="15"/>
        <v>0</v>
      </c>
      <c r="AM36" s="88">
        <f t="shared" si="15"/>
        <v>0</v>
      </c>
      <c r="AN36" s="88">
        <f t="shared" si="15"/>
        <v>0</v>
      </c>
      <c r="AO36" s="88">
        <f t="shared" si="15"/>
        <v>0</v>
      </c>
      <c r="AP36" s="88">
        <f t="shared" si="15"/>
        <v>0</v>
      </c>
      <c r="AQ36" s="88">
        <f t="shared" si="15"/>
        <v>0</v>
      </c>
      <c r="AR36" s="88">
        <f t="shared" si="15"/>
        <v>0</v>
      </c>
      <c r="AS36" s="88">
        <f t="shared" si="15"/>
        <v>0</v>
      </c>
      <c r="AT36" s="88">
        <f t="shared" si="15"/>
        <v>0</v>
      </c>
      <c r="AU36" s="88">
        <f t="shared" si="15"/>
        <v>0</v>
      </c>
      <c r="AV36" s="88">
        <f t="shared" si="15"/>
        <v>0</v>
      </c>
      <c r="AW36" s="88">
        <f t="shared" si="15"/>
        <v>0</v>
      </c>
      <c r="AX36" s="88">
        <f t="shared" si="15"/>
        <v>0</v>
      </c>
      <c r="AY36" s="88">
        <f t="shared" si="15"/>
        <v>0</v>
      </c>
      <c r="AZ36" s="88">
        <f t="shared" si="15"/>
        <v>0</v>
      </c>
      <c r="BA36" s="88">
        <f t="shared" si="15"/>
        <v>0</v>
      </c>
      <c r="BB36" s="88">
        <f t="shared" si="15"/>
        <v>0</v>
      </c>
      <c r="BC36" s="88">
        <f t="shared" si="15"/>
        <v>0</v>
      </c>
      <c r="BD36" s="88">
        <f t="shared" si="15"/>
        <v>0</v>
      </c>
      <c r="BE36" s="88">
        <f t="shared" si="15"/>
        <v>0</v>
      </c>
      <c r="BF36" s="88">
        <f t="shared" si="15"/>
        <v>0</v>
      </c>
      <c r="BG36" s="88">
        <f t="shared" si="15"/>
        <v>0</v>
      </c>
      <c r="BH36" s="88">
        <f t="shared" si="15"/>
        <v>0</v>
      </c>
      <c r="BI36" s="88">
        <f t="shared" si="15"/>
        <v>0</v>
      </c>
      <c r="BJ36" s="88">
        <f t="shared" si="15"/>
        <v>0</v>
      </c>
      <c r="BK36" s="88">
        <f t="shared" si="15"/>
        <v>0</v>
      </c>
      <c r="BL36" s="88">
        <f t="shared" si="15"/>
        <v>0</v>
      </c>
      <c r="BM36" s="88">
        <f t="shared" si="15"/>
        <v>0</v>
      </c>
      <c r="BN36" s="88">
        <f t="shared" si="15"/>
        <v>0</v>
      </c>
      <c r="BO36" s="88">
        <f t="shared" si="15"/>
        <v>0</v>
      </c>
      <c r="BP36" s="88">
        <f t="shared" si="15"/>
        <v>0</v>
      </c>
      <c r="BQ36" s="88">
        <f t="shared" ref="BQ36:BS36" si="17">SUM(BQ26:BQ35)</f>
        <v>0</v>
      </c>
      <c r="BR36" s="88">
        <f t="shared" si="17"/>
        <v>0</v>
      </c>
      <c r="BS36" s="88">
        <f t="shared" si="17"/>
        <v>0</v>
      </c>
    </row>
    <row r="37" spans="2:71" x14ac:dyDescent="0.25">
      <c r="B37" s="25"/>
      <c r="C37" s="89" t="s">
        <v>150</v>
      </c>
      <c r="D37" s="79"/>
      <c r="E37" s="90"/>
      <c r="F37" s="79"/>
      <c r="G37" s="81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</row>
    <row r="38" spans="2:71" x14ac:dyDescent="0.25">
      <c r="B38" s="25">
        <v>411</v>
      </c>
      <c r="C38" s="83" t="s">
        <v>151</v>
      </c>
      <c r="D38" s="85"/>
      <c r="E38" s="84"/>
      <c r="F38" s="84">
        <f t="shared" ref="F38:F43" si="18">D38-E38</f>
        <v>0</v>
      </c>
      <c r="G38" s="81">
        <f t="shared" ref="G38:G43" si="19">SUM(H38:BS38)</f>
        <v>0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</row>
    <row r="39" spans="2:71" x14ac:dyDescent="0.25">
      <c r="B39" s="25">
        <v>412</v>
      </c>
      <c r="C39" s="83" t="s">
        <v>152</v>
      </c>
      <c r="D39" s="85"/>
      <c r="E39" s="84"/>
      <c r="F39" s="84">
        <f t="shared" si="18"/>
        <v>0</v>
      </c>
      <c r="G39" s="81">
        <f t="shared" si="19"/>
        <v>0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</row>
    <row r="40" spans="2:71" x14ac:dyDescent="0.25">
      <c r="B40" s="25">
        <v>414</v>
      </c>
      <c r="C40" s="83" t="s">
        <v>153</v>
      </c>
      <c r="D40" s="85"/>
      <c r="E40" s="84"/>
      <c r="F40" s="84">
        <f t="shared" si="18"/>
        <v>0</v>
      </c>
      <c r="G40" s="81">
        <f t="shared" si="19"/>
        <v>0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</row>
    <row r="41" spans="2:71" x14ac:dyDescent="0.25">
      <c r="B41" s="25">
        <v>415</v>
      </c>
      <c r="C41" s="83" t="s">
        <v>154</v>
      </c>
      <c r="D41" s="85"/>
      <c r="E41" s="84"/>
      <c r="F41" s="84">
        <f t="shared" si="18"/>
        <v>0</v>
      </c>
      <c r="G41" s="81">
        <f t="shared" si="19"/>
        <v>0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</row>
    <row r="42" spans="2:71" x14ac:dyDescent="0.25">
      <c r="B42" s="25">
        <v>441</v>
      </c>
      <c r="C42" s="83" t="s">
        <v>155</v>
      </c>
      <c r="D42" s="85"/>
      <c r="E42" s="84"/>
      <c r="F42" s="84">
        <f t="shared" si="18"/>
        <v>0</v>
      </c>
      <c r="G42" s="81">
        <f t="shared" si="19"/>
        <v>0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</row>
    <row r="43" spans="2:71" x14ac:dyDescent="0.25">
      <c r="B43" s="25">
        <v>447</v>
      </c>
      <c r="C43" s="83" t="s">
        <v>156</v>
      </c>
      <c r="D43" s="85"/>
      <c r="E43" s="84"/>
      <c r="F43" s="84">
        <f t="shared" si="18"/>
        <v>0</v>
      </c>
      <c r="G43" s="81">
        <f t="shared" si="19"/>
        <v>0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</row>
    <row r="44" spans="2:71" x14ac:dyDescent="0.25">
      <c r="B44" s="25"/>
      <c r="C44" s="87"/>
      <c r="D44" s="88">
        <f>SUM(D38:D43)</f>
        <v>0</v>
      </c>
      <c r="E44" s="88">
        <f t="shared" ref="E44:F44" si="20">SUM(E38:E43)</f>
        <v>0</v>
      </c>
      <c r="F44" s="88">
        <f t="shared" si="20"/>
        <v>0</v>
      </c>
      <c r="G44" s="88">
        <f t="shared" ref="G44:BP44" si="21">SUM(G38:G43)</f>
        <v>0</v>
      </c>
      <c r="H44" s="88">
        <f t="shared" si="21"/>
        <v>0</v>
      </c>
      <c r="I44" s="88">
        <f t="shared" si="21"/>
        <v>0</v>
      </c>
      <c r="J44" s="88">
        <f t="shared" si="21"/>
        <v>0</v>
      </c>
      <c r="K44" s="88">
        <f t="shared" si="21"/>
        <v>0</v>
      </c>
      <c r="L44" s="88">
        <f t="shared" si="21"/>
        <v>0</v>
      </c>
      <c r="M44" s="88">
        <f t="shared" ref="M44" si="22">SUM(M38:M43)</f>
        <v>0</v>
      </c>
      <c r="N44" s="88">
        <f t="shared" si="21"/>
        <v>0</v>
      </c>
      <c r="O44" s="88">
        <f t="shared" si="21"/>
        <v>0</v>
      </c>
      <c r="P44" s="88">
        <f t="shared" si="21"/>
        <v>0</v>
      </c>
      <c r="Q44" s="88">
        <f t="shared" si="21"/>
        <v>0</v>
      </c>
      <c r="R44" s="88">
        <f t="shared" si="21"/>
        <v>0</v>
      </c>
      <c r="S44" s="88">
        <f t="shared" si="21"/>
        <v>0</v>
      </c>
      <c r="T44" s="88">
        <f t="shared" si="21"/>
        <v>0</v>
      </c>
      <c r="U44" s="88">
        <f t="shared" si="21"/>
        <v>0</v>
      </c>
      <c r="V44" s="88">
        <f t="shared" si="21"/>
        <v>0</v>
      </c>
      <c r="W44" s="88">
        <f t="shared" si="21"/>
        <v>0</v>
      </c>
      <c r="X44" s="88">
        <f t="shared" si="21"/>
        <v>0</v>
      </c>
      <c r="Y44" s="88">
        <f t="shared" si="21"/>
        <v>0</v>
      </c>
      <c r="Z44" s="88">
        <f t="shared" si="21"/>
        <v>0</v>
      </c>
      <c r="AA44" s="88">
        <f t="shared" si="21"/>
        <v>0</v>
      </c>
      <c r="AB44" s="88">
        <f t="shared" si="21"/>
        <v>0</v>
      </c>
      <c r="AC44" s="88">
        <f t="shared" si="21"/>
        <v>0</v>
      </c>
      <c r="AD44" s="88">
        <f t="shared" si="21"/>
        <v>0</v>
      </c>
      <c r="AE44" s="88">
        <f t="shared" si="21"/>
        <v>0</v>
      </c>
      <c r="AF44" s="88">
        <f t="shared" si="21"/>
        <v>0</v>
      </c>
      <c r="AG44" s="88">
        <f t="shared" si="21"/>
        <v>0</v>
      </c>
      <c r="AH44" s="88">
        <f t="shared" si="21"/>
        <v>0</v>
      </c>
      <c r="AI44" s="88">
        <f t="shared" si="21"/>
        <v>0</v>
      </c>
      <c r="AJ44" s="88">
        <f t="shared" si="21"/>
        <v>0</v>
      </c>
      <c r="AK44" s="88">
        <f t="shared" si="21"/>
        <v>0</v>
      </c>
      <c r="AL44" s="88">
        <f t="shared" si="21"/>
        <v>0</v>
      </c>
      <c r="AM44" s="88">
        <f t="shared" si="21"/>
        <v>0</v>
      </c>
      <c r="AN44" s="88">
        <f t="shared" si="21"/>
        <v>0</v>
      </c>
      <c r="AO44" s="88">
        <f t="shared" si="21"/>
        <v>0</v>
      </c>
      <c r="AP44" s="88">
        <f t="shared" si="21"/>
        <v>0</v>
      </c>
      <c r="AQ44" s="88">
        <f t="shared" si="21"/>
        <v>0</v>
      </c>
      <c r="AR44" s="88">
        <f t="shared" si="21"/>
        <v>0</v>
      </c>
      <c r="AS44" s="88">
        <f t="shared" si="21"/>
        <v>0</v>
      </c>
      <c r="AT44" s="88">
        <f t="shared" si="21"/>
        <v>0</v>
      </c>
      <c r="AU44" s="88">
        <f t="shared" si="21"/>
        <v>0</v>
      </c>
      <c r="AV44" s="88">
        <f t="shared" si="21"/>
        <v>0</v>
      </c>
      <c r="AW44" s="88">
        <f t="shared" si="21"/>
        <v>0</v>
      </c>
      <c r="AX44" s="88">
        <f t="shared" si="21"/>
        <v>0</v>
      </c>
      <c r="AY44" s="88">
        <f t="shared" si="21"/>
        <v>0</v>
      </c>
      <c r="AZ44" s="88">
        <f t="shared" si="21"/>
        <v>0</v>
      </c>
      <c r="BA44" s="88">
        <f t="shared" si="21"/>
        <v>0</v>
      </c>
      <c r="BB44" s="88">
        <f t="shared" si="21"/>
        <v>0</v>
      </c>
      <c r="BC44" s="88">
        <f t="shared" si="21"/>
        <v>0</v>
      </c>
      <c r="BD44" s="88">
        <f t="shared" si="21"/>
        <v>0</v>
      </c>
      <c r="BE44" s="88">
        <f t="shared" si="21"/>
        <v>0</v>
      </c>
      <c r="BF44" s="88">
        <f t="shared" si="21"/>
        <v>0</v>
      </c>
      <c r="BG44" s="88">
        <f t="shared" si="21"/>
        <v>0</v>
      </c>
      <c r="BH44" s="88">
        <f t="shared" si="21"/>
        <v>0</v>
      </c>
      <c r="BI44" s="88">
        <f t="shared" si="21"/>
        <v>0</v>
      </c>
      <c r="BJ44" s="88">
        <f t="shared" si="21"/>
        <v>0</v>
      </c>
      <c r="BK44" s="88">
        <f t="shared" si="21"/>
        <v>0</v>
      </c>
      <c r="BL44" s="88">
        <f t="shared" si="21"/>
        <v>0</v>
      </c>
      <c r="BM44" s="88">
        <f t="shared" si="21"/>
        <v>0</v>
      </c>
      <c r="BN44" s="88">
        <f t="shared" si="21"/>
        <v>0</v>
      </c>
      <c r="BO44" s="88">
        <f t="shared" si="21"/>
        <v>0</v>
      </c>
      <c r="BP44" s="88">
        <f t="shared" si="21"/>
        <v>0</v>
      </c>
      <c r="BQ44" s="88">
        <f t="shared" ref="BQ44:BS44" si="23">SUM(BQ38:BQ43)</f>
        <v>0</v>
      </c>
      <c r="BR44" s="88">
        <f t="shared" si="23"/>
        <v>0</v>
      </c>
      <c r="BS44" s="88">
        <f t="shared" si="23"/>
        <v>0</v>
      </c>
    </row>
    <row r="45" spans="2:71" x14ac:dyDescent="0.25">
      <c r="B45" s="25"/>
      <c r="C45" s="76" t="s">
        <v>157</v>
      </c>
      <c r="D45" s="79"/>
      <c r="E45" s="90"/>
      <c r="F45" s="79"/>
      <c r="G45" s="81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</row>
    <row r="46" spans="2:71" x14ac:dyDescent="0.25">
      <c r="B46" s="25"/>
      <c r="C46" s="89" t="s">
        <v>158</v>
      </c>
      <c r="D46" s="79"/>
      <c r="E46" s="90"/>
      <c r="F46" s="79"/>
      <c r="G46" s="81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</row>
    <row r="47" spans="2:71" x14ac:dyDescent="0.25">
      <c r="B47" s="25">
        <v>36</v>
      </c>
      <c r="C47" s="83" t="s">
        <v>159</v>
      </c>
      <c r="D47" s="85"/>
      <c r="E47" s="84"/>
      <c r="F47" s="84">
        <f t="shared" ref="F47:F51" si="24">D47-E47</f>
        <v>0</v>
      </c>
      <c r="G47" s="81">
        <f t="shared" ref="G47:G51" si="25">SUM(H47:BS47)</f>
        <v>0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</row>
    <row r="48" spans="2:71" x14ac:dyDescent="0.25">
      <c r="B48" s="25">
        <v>34</v>
      </c>
      <c r="C48" s="83" t="s">
        <v>160</v>
      </c>
      <c r="D48" s="85"/>
      <c r="E48" s="84"/>
      <c r="F48" s="84">
        <f t="shared" si="24"/>
        <v>0</v>
      </c>
      <c r="G48" s="81">
        <f t="shared" si="25"/>
        <v>0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</row>
    <row r="49" spans="2:71" x14ac:dyDescent="0.25">
      <c r="B49" s="25">
        <v>33</v>
      </c>
      <c r="C49" s="83" t="s">
        <v>161</v>
      </c>
      <c r="D49" s="85"/>
      <c r="E49" s="84"/>
      <c r="F49" s="84">
        <f t="shared" si="24"/>
        <v>0</v>
      </c>
      <c r="G49" s="81">
        <f t="shared" si="25"/>
        <v>0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</row>
    <row r="50" spans="2:71" x14ac:dyDescent="0.25">
      <c r="B50" s="25">
        <v>32</v>
      </c>
      <c r="C50" s="83" t="s">
        <v>69</v>
      </c>
      <c r="D50" s="85"/>
      <c r="E50" s="84"/>
      <c r="F50" s="84">
        <f t="shared" si="24"/>
        <v>0</v>
      </c>
      <c r="G50" s="81">
        <f t="shared" si="25"/>
        <v>0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</row>
    <row r="51" spans="2:71" x14ac:dyDescent="0.25">
      <c r="B51" s="25">
        <v>37</v>
      </c>
      <c r="C51" s="83" t="s">
        <v>162</v>
      </c>
      <c r="D51" s="85"/>
      <c r="E51" s="84"/>
      <c r="F51" s="84">
        <f t="shared" si="24"/>
        <v>0</v>
      </c>
      <c r="G51" s="81">
        <f t="shared" si="25"/>
        <v>0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</row>
    <row r="52" spans="2:71" x14ac:dyDescent="0.25">
      <c r="B52" s="25"/>
      <c r="C52" s="91"/>
      <c r="D52" s="88">
        <f>SUM(D47:D51)</f>
        <v>0</v>
      </c>
      <c r="E52" s="88">
        <f t="shared" ref="E52:F52" si="26">SUM(E47:E51)</f>
        <v>0</v>
      </c>
      <c r="F52" s="88">
        <f t="shared" si="26"/>
        <v>0</v>
      </c>
      <c r="G52" s="88">
        <f t="shared" ref="G52:BP52" si="27">SUM(G47:G51)</f>
        <v>0</v>
      </c>
      <c r="H52" s="88">
        <f t="shared" si="27"/>
        <v>0</v>
      </c>
      <c r="I52" s="88">
        <f t="shared" si="27"/>
        <v>0</v>
      </c>
      <c r="J52" s="88">
        <f t="shared" si="27"/>
        <v>0</v>
      </c>
      <c r="K52" s="88">
        <f t="shared" si="27"/>
        <v>0</v>
      </c>
      <c r="L52" s="88">
        <f t="shared" si="27"/>
        <v>0</v>
      </c>
      <c r="M52" s="88">
        <f t="shared" ref="M52" si="28">SUM(M47:M51)</f>
        <v>0</v>
      </c>
      <c r="N52" s="88">
        <f t="shared" si="27"/>
        <v>0</v>
      </c>
      <c r="O52" s="88">
        <f t="shared" si="27"/>
        <v>0</v>
      </c>
      <c r="P52" s="88">
        <f t="shared" si="27"/>
        <v>0</v>
      </c>
      <c r="Q52" s="88">
        <f t="shared" si="27"/>
        <v>0</v>
      </c>
      <c r="R52" s="88">
        <f t="shared" si="27"/>
        <v>0</v>
      </c>
      <c r="S52" s="88">
        <f t="shared" si="27"/>
        <v>0</v>
      </c>
      <c r="T52" s="88">
        <f t="shared" si="27"/>
        <v>0</v>
      </c>
      <c r="U52" s="88">
        <f t="shared" si="27"/>
        <v>0</v>
      </c>
      <c r="V52" s="88">
        <f t="shared" si="27"/>
        <v>0</v>
      </c>
      <c r="W52" s="88">
        <f t="shared" si="27"/>
        <v>0</v>
      </c>
      <c r="X52" s="88">
        <f t="shared" si="27"/>
        <v>0</v>
      </c>
      <c r="Y52" s="88">
        <f t="shared" si="27"/>
        <v>0</v>
      </c>
      <c r="Z52" s="88">
        <f t="shared" si="27"/>
        <v>0</v>
      </c>
      <c r="AA52" s="88">
        <f t="shared" si="27"/>
        <v>0</v>
      </c>
      <c r="AB52" s="88">
        <f t="shared" si="27"/>
        <v>0</v>
      </c>
      <c r="AC52" s="88">
        <f t="shared" si="27"/>
        <v>0</v>
      </c>
      <c r="AD52" s="88">
        <f t="shared" si="27"/>
        <v>0</v>
      </c>
      <c r="AE52" s="88">
        <f t="shared" si="27"/>
        <v>0</v>
      </c>
      <c r="AF52" s="88">
        <f t="shared" si="27"/>
        <v>0</v>
      </c>
      <c r="AG52" s="88">
        <f t="shared" si="27"/>
        <v>0</v>
      </c>
      <c r="AH52" s="88">
        <f t="shared" si="27"/>
        <v>0</v>
      </c>
      <c r="AI52" s="88">
        <f t="shared" si="27"/>
        <v>0</v>
      </c>
      <c r="AJ52" s="88">
        <f t="shared" si="27"/>
        <v>0</v>
      </c>
      <c r="AK52" s="88">
        <f t="shared" si="27"/>
        <v>0</v>
      </c>
      <c r="AL52" s="88">
        <f t="shared" si="27"/>
        <v>0</v>
      </c>
      <c r="AM52" s="88">
        <f t="shared" si="27"/>
        <v>0</v>
      </c>
      <c r="AN52" s="88">
        <f t="shared" si="27"/>
        <v>0</v>
      </c>
      <c r="AO52" s="88">
        <f t="shared" si="27"/>
        <v>0</v>
      </c>
      <c r="AP52" s="88">
        <f t="shared" si="27"/>
        <v>0</v>
      </c>
      <c r="AQ52" s="88">
        <f t="shared" si="27"/>
        <v>0</v>
      </c>
      <c r="AR52" s="88">
        <f t="shared" si="27"/>
        <v>0</v>
      </c>
      <c r="AS52" s="88">
        <f t="shared" si="27"/>
        <v>0</v>
      </c>
      <c r="AT52" s="88">
        <f t="shared" si="27"/>
        <v>0</v>
      </c>
      <c r="AU52" s="88">
        <f t="shared" si="27"/>
        <v>0</v>
      </c>
      <c r="AV52" s="88">
        <f t="shared" si="27"/>
        <v>0</v>
      </c>
      <c r="AW52" s="88">
        <f t="shared" si="27"/>
        <v>0</v>
      </c>
      <c r="AX52" s="88">
        <f t="shared" si="27"/>
        <v>0</v>
      </c>
      <c r="AY52" s="88">
        <f t="shared" si="27"/>
        <v>0</v>
      </c>
      <c r="AZ52" s="88">
        <f t="shared" si="27"/>
        <v>0</v>
      </c>
      <c r="BA52" s="88">
        <f t="shared" si="27"/>
        <v>0</v>
      </c>
      <c r="BB52" s="88">
        <f t="shared" si="27"/>
        <v>0</v>
      </c>
      <c r="BC52" s="88">
        <f t="shared" si="27"/>
        <v>0</v>
      </c>
      <c r="BD52" s="88">
        <f t="shared" si="27"/>
        <v>0</v>
      </c>
      <c r="BE52" s="88">
        <f t="shared" si="27"/>
        <v>0</v>
      </c>
      <c r="BF52" s="88">
        <f t="shared" si="27"/>
        <v>0</v>
      </c>
      <c r="BG52" s="88">
        <f t="shared" si="27"/>
        <v>0</v>
      </c>
      <c r="BH52" s="88">
        <f t="shared" si="27"/>
        <v>0</v>
      </c>
      <c r="BI52" s="88">
        <f t="shared" si="27"/>
        <v>0</v>
      </c>
      <c r="BJ52" s="88">
        <f t="shared" si="27"/>
        <v>0</v>
      </c>
      <c r="BK52" s="88">
        <f t="shared" si="27"/>
        <v>0</v>
      </c>
      <c r="BL52" s="88">
        <f t="shared" si="27"/>
        <v>0</v>
      </c>
      <c r="BM52" s="88">
        <f t="shared" si="27"/>
        <v>0</v>
      </c>
      <c r="BN52" s="88">
        <f t="shared" si="27"/>
        <v>0</v>
      </c>
      <c r="BO52" s="88">
        <f t="shared" si="27"/>
        <v>0</v>
      </c>
      <c r="BP52" s="88">
        <f t="shared" si="27"/>
        <v>0</v>
      </c>
      <c r="BQ52" s="88">
        <f t="shared" ref="BQ52:BS52" si="29">SUM(BQ47:BQ51)</f>
        <v>0</v>
      </c>
      <c r="BR52" s="88">
        <f t="shared" si="29"/>
        <v>0</v>
      </c>
      <c r="BS52" s="88">
        <f t="shared" si="29"/>
        <v>0</v>
      </c>
    </row>
    <row r="53" spans="2:71" x14ac:dyDescent="0.25">
      <c r="B53" s="25"/>
      <c r="C53" s="89" t="s">
        <v>163</v>
      </c>
      <c r="D53" s="82"/>
      <c r="E53" s="82"/>
      <c r="F53" s="82"/>
      <c r="G53" s="93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</row>
    <row r="54" spans="2:71" x14ac:dyDescent="0.25">
      <c r="B54" s="25">
        <v>28</v>
      </c>
      <c r="C54" s="83" t="s">
        <v>164</v>
      </c>
      <c r="D54" s="85"/>
      <c r="E54" s="84"/>
      <c r="F54" s="84">
        <f t="shared" ref="F54:F63" si="30">D54-E54</f>
        <v>0</v>
      </c>
      <c r="G54" s="81">
        <f t="shared" ref="G54:G63" si="31">SUM(H54:BS54)</f>
        <v>0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</row>
    <row r="55" spans="2:71" x14ac:dyDescent="0.25">
      <c r="B55" s="25">
        <v>211</v>
      </c>
      <c r="C55" s="83" t="s">
        <v>165</v>
      </c>
      <c r="D55" s="85"/>
      <c r="E55" s="84"/>
      <c r="F55" s="84">
        <f t="shared" si="30"/>
        <v>0</v>
      </c>
      <c r="G55" s="81">
        <f t="shared" si="31"/>
        <v>0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</row>
    <row r="56" spans="2:71" x14ac:dyDescent="0.25">
      <c r="B56" s="25">
        <v>213</v>
      </c>
      <c r="C56" s="83" t="s">
        <v>166</v>
      </c>
      <c r="D56" s="85"/>
      <c r="E56" s="84"/>
      <c r="F56" s="84">
        <f t="shared" si="30"/>
        <v>0</v>
      </c>
      <c r="G56" s="81">
        <f t="shared" si="31"/>
        <v>0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</row>
    <row r="57" spans="2:71" x14ac:dyDescent="0.25">
      <c r="B57" s="25">
        <v>215</v>
      </c>
      <c r="C57" s="83" t="s">
        <v>282</v>
      </c>
      <c r="D57" s="85"/>
      <c r="E57" s="84"/>
      <c r="F57" s="84">
        <f t="shared" si="30"/>
        <v>0</v>
      </c>
      <c r="G57" s="81">
        <f t="shared" si="31"/>
        <v>0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</row>
    <row r="58" spans="2:71" x14ac:dyDescent="0.25">
      <c r="B58" s="25">
        <v>218</v>
      </c>
      <c r="C58" s="83" t="s">
        <v>167</v>
      </c>
      <c r="D58" s="85"/>
      <c r="E58" s="84"/>
      <c r="F58" s="84">
        <f t="shared" si="30"/>
        <v>0</v>
      </c>
      <c r="G58" s="81">
        <f t="shared" si="31"/>
        <v>0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</row>
    <row r="59" spans="2:71" x14ac:dyDescent="0.25">
      <c r="B59" s="25">
        <v>251</v>
      </c>
      <c r="C59" s="83" t="s">
        <v>168</v>
      </c>
      <c r="D59" s="85"/>
      <c r="E59" s="84"/>
      <c r="F59" s="84">
        <f t="shared" si="30"/>
        <v>0</v>
      </c>
      <c r="G59" s="81">
        <f t="shared" si="31"/>
        <v>0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</row>
    <row r="60" spans="2:71" x14ac:dyDescent="0.25">
      <c r="B60" s="25">
        <v>229</v>
      </c>
      <c r="C60" s="83" t="s">
        <v>169</v>
      </c>
      <c r="D60" s="85"/>
      <c r="E60" s="84"/>
      <c r="F60" s="84">
        <f t="shared" si="30"/>
        <v>0</v>
      </c>
      <c r="G60" s="81">
        <f t="shared" si="31"/>
        <v>0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</row>
    <row r="61" spans="2:71" x14ac:dyDescent="0.25">
      <c r="B61" s="25">
        <v>2619</v>
      </c>
      <c r="C61" s="83" t="s">
        <v>170</v>
      </c>
      <c r="D61" s="85"/>
      <c r="E61" s="84"/>
      <c r="F61" s="84">
        <f t="shared" si="30"/>
        <v>0</v>
      </c>
      <c r="G61" s="81">
        <f t="shared" si="31"/>
        <v>0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</row>
    <row r="62" spans="2:71" x14ac:dyDescent="0.25">
      <c r="B62" s="25">
        <v>24</v>
      </c>
      <c r="C62" s="83" t="s">
        <v>171</v>
      </c>
      <c r="D62" s="85"/>
      <c r="E62" s="84"/>
      <c r="F62" s="84">
        <f t="shared" si="30"/>
        <v>0</v>
      </c>
      <c r="G62" s="81">
        <f t="shared" si="31"/>
        <v>0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</row>
    <row r="63" spans="2:71" x14ac:dyDescent="0.25">
      <c r="B63" s="25" t="s">
        <v>172</v>
      </c>
      <c r="C63" s="83" t="s">
        <v>173</v>
      </c>
      <c r="D63" s="85"/>
      <c r="E63" s="84"/>
      <c r="F63" s="84">
        <f t="shared" si="30"/>
        <v>0</v>
      </c>
      <c r="G63" s="81">
        <f t="shared" si="31"/>
        <v>0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</row>
    <row r="64" spans="2:71" x14ac:dyDescent="0.25">
      <c r="B64" s="25"/>
      <c r="C64" s="87"/>
      <c r="D64" s="88">
        <f>SUM(D54:D63)</f>
        <v>0</v>
      </c>
      <c r="E64" s="88">
        <f t="shared" ref="E64:F64" si="32">SUM(E54:E63)</f>
        <v>0</v>
      </c>
      <c r="F64" s="88">
        <f t="shared" si="32"/>
        <v>0</v>
      </c>
      <c r="G64" s="88">
        <f t="shared" ref="G64:BP64" si="33">SUM(G54:G63)</f>
        <v>0</v>
      </c>
      <c r="H64" s="88">
        <f t="shared" si="33"/>
        <v>0</v>
      </c>
      <c r="I64" s="88">
        <f t="shared" si="33"/>
        <v>0</v>
      </c>
      <c r="J64" s="88">
        <f t="shared" si="33"/>
        <v>0</v>
      </c>
      <c r="K64" s="88">
        <f t="shared" si="33"/>
        <v>0</v>
      </c>
      <c r="L64" s="88">
        <f t="shared" si="33"/>
        <v>0</v>
      </c>
      <c r="M64" s="88">
        <f t="shared" ref="M64" si="34">SUM(M54:M63)</f>
        <v>0</v>
      </c>
      <c r="N64" s="88">
        <f t="shared" si="33"/>
        <v>0</v>
      </c>
      <c r="O64" s="88">
        <f t="shared" si="33"/>
        <v>0</v>
      </c>
      <c r="P64" s="88">
        <f t="shared" si="33"/>
        <v>0</v>
      </c>
      <c r="Q64" s="88">
        <f t="shared" si="33"/>
        <v>0</v>
      </c>
      <c r="R64" s="88">
        <f t="shared" si="33"/>
        <v>0</v>
      </c>
      <c r="S64" s="88">
        <f t="shared" si="33"/>
        <v>0</v>
      </c>
      <c r="T64" s="88">
        <f t="shared" si="33"/>
        <v>0</v>
      </c>
      <c r="U64" s="88">
        <f t="shared" si="33"/>
        <v>0</v>
      </c>
      <c r="V64" s="88">
        <f t="shared" si="33"/>
        <v>0</v>
      </c>
      <c r="W64" s="88">
        <f t="shared" si="33"/>
        <v>0</v>
      </c>
      <c r="X64" s="88">
        <f t="shared" si="33"/>
        <v>0</v>
      </c>
      <c r="Y64" s="88">
        <f t="shared" si="33"/>
        <v>0</v>
      </c>
      <c r="Z64" s="88">
        <f t="shared" si="33"/>
        <v>0</v>
      </c>
      <c r="AA64" s="88">
        <f t="shared" si="33"/>
        <v>0</v>
      </c>
      <c r="AB64" s="88">
        <f t="shared" si="33"/>
        <v>0</v>
      </c>
      <c r="AC64" s="88">
        <f t="shared" si="33"/>
        <v>0</v>
      </c>
      <c r="AD64" s="88">
        <f t="shared" si="33"/>
        <v>0</v>
      </c>
      <c r="AE64" s="88">
        <f t="shared" si="33"/>
        <v>0</v>
      </c>
      <c r="AF64" s="88">
        <f t="shared" si="33"/>
        <v>0</v>
      </c>
      <c r="AG64" s="88">
        <f t="shared" si="33"/>
        <v>0</v>
      </c>
      <c r="AH64" s="88">
        <f t="shared" si="33"/>
        <v>0</v>
      </c>
      <c r="AI64" s="88">
        <f t="shared" si="33"/>
        <v>0</v>
      </c>
      <c r="AJ64" s="88">
        <f t="shared" si="33"/>
        <v>0</v>
      </c>
      <c r="AK64" s="88">
        <f t="shared" si="33"/>
        <v>0</v>
      </c>
      <c r="AL64" s="88">
        <f t="shared" si="33"/>
        <v>0</v>
      </c>
      <c r="AM64" s="88">
        <f t="shared" si="33"/>
        <v>0</v>
      </c>
      <c r="AN64" s="88">
        <f t="shared" si="33"/>
        <v>0</v>
      </c>
      <c r="AO64" s="88">
        <f t="shared" si="33"/>
        <v>0</v>
      </c>
      <c r="AP64" s="88">
        <f t="shared" si="33"/>
        <v>0</v>
      </c>
      <c r="AQ64" s="88">
        <f t="shared" si="33"/>
        <v>0</v>
      </c>
      <c r="AR64" s="88">
        <f t="shared" si="33"/>
        <v>0</v>
      </c>
      <c r="AS64" s="88">
        <f t="shared" si="33"/>
        <v>0</v>
      </c>
      <c r="AT64" s="88">
        <f t="shared" si="33"/>
        <v>0</v>
      </c>
      <c r="AU64" s="88">
        <f t="shared" si="33"/>
        <v>0</v>
      </c>
      <c r="AV64" s="88">
        <f t="shared" si="33"/>
        <v>0</v>
      </c>
      <c r="AW64" s="88">
        <f t="shared" si="33"/>
        <v>0</v>
      </c>
      <c r="AX64" s="88">
        <f t="shared" si="33"/>
        <v>0</v>
      </c>
      <c r="AY64" s="88">
        <f t="shared" si="33"/>
        <v>0</v>
      </c>
      <c r="AZ64" s="88">
        <f t="shared" si="33"/>
        <v>0</v>
      </c>
      <c r="BA64" s="88">
        <f t="shared" si="33"/>
        <v>0</v>
      </c>
      <c r="BB64" s="88">
        <f t="shared" si="33"/>
        <v>0</v>
      </c>
      <c r="BC64" s="88">
        <f t="shared" si="33"/>
        <v>0</v>
      </c>
      <c r="BD64" s="88">
        <f t="shared" si="33"/>
        <v>0</v>
      </c>
      <c r="BE64" s="88">
        <f t="shared" si="33"/>
        <v>0</v>
      </c>
      <c r="BF64" s="88">
        <f t="shared" si="33"/>
        <v>0</v>
      </c>
      <c r="BG64" s="88">
        <f t="shared" si="33"/>
        <v>0</v>
      </c>
      <c r="BH64" s="88">
        <f t="shared" si="33"/>
        <v>0</v>
      </c>
      <c r="BI64" s="88">
        <f t="shared" si="33"/>
        <v>0</v>
      </c>
      <c r="BJ64" s="88">
        <f t="shared" si="33"/>
        <v>0</v>
      </c>
      <c r="BK64" s="88">
        <f t="shared" si="33"/>
        <v>0</v>
      </c>
      <c r="BL64" s="88">
        <f t="shared" si="33"/>
        <v>0</v>
      </c>
      <c r="BM64" s="88">
        <f t="shared" si="33"/>
        <v>0</v>
      </c>
      <c r="BN64" s="88">
        <f t="shared" si="33"/>
        <v>0</v>
      </c>
      <c r="BO64" s="88">
        <f t="shared" si="33"/>
        <v>0</v>
      </c>
      <c r="BP64" s="88">
        <f t="shared" si="33"/>
        <v>0</v>
      </c>
      <c r="BQ64" s="88">
        <f t="shared" ref="BQ64:BS64" si="35">SUM(BQ54:BQ63)</f>
        <v>0</v>
      </c>
      <c r="BR64" s="88">
        <f t="shared" si="35"/>
        <v>0</v>
      </c>
      <c r="BS64" s="88">
        <f t="shared" si="35"/>
        <v>0</v>
      </c>
    </row>
    <row r="65" spans="2:71" x14ac:dyDescent="0.25">
      <c r="B65" s="92"/>
      <c r="C65" s="89" t="s">
        <v>174</v>
      </c>
      <c r="D65" s="79"/>
      <c r="E65" s="90"/>
      <c r="F65" s="79"/>
      <c r="G65" s="81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</row>
    <row r="66" spans="2:71" x14ac:dyDescent="0.25">
      <c r="B66" s="25">
        <v>28</v>
      </c>
      <c r="C66" s="83" t="s">
        <v>164</v>
      </c>
      <c r="D66" s="85"/>
      <c r="E66" s="84"/>
      <c r="F66" s="84">
        <f t="shared" ref="F66:F75" si="36">D66-E66</f>
        <v>0</v>
      </c>
      <c r="G66" s="81">
        <f t="shared" ref="G66:G75" si="37">SUM(H66:BS66)</f>
        <v>0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</row>
    <row r="67" spans="2:71" x14ac:dyDescent="0.25">
      <c r="B67" s="25">
        <v>211</v>
      </c>
      <c r="C67" s="83" t="s">
        <v>165</v>
      </c>
      <c r="D67" s="85"/>
      <c r="E67" s="84"/>
      <c r="F67" s="84">
        <f t="shared" si="36"/>
        <v>0</v>
      </c>
      <c r="G67" s="81">
        <f t="shared" si="37"/>
        <v>0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</row>
    <row r="68" spans="2:71" x14ac:dyDescent="0.25">
      <c r="B68" s="25">
        <v>213</v>
      </c>
      <c r="C68" s="83" t="s">
        <v>166</v>
      </c>
      <c r="D68" s="85"/>
      <c r="E68" s="84"/>
      <c r="F68" s="84">
        <f t="shared" si="36"/>
        <v>0</v>
      </c>
      <c r="G68" s="81">
        <f t="shared" si="37"/>
        <v>0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</row>
    <row r="69" spans="2:71" x14ac:dyDescent="0.25">
      <c r="B69" s="25">
        <v>215</v>
      </c>
      <c r="C69" s="83" t="s">
        <v>282</v>
      </c>
      <c r="D69" s="85"/>
      <c r="E69" s="84"/>
      <c r="F69" s="84">
        <f t="shared" si="36"/>
        <v>0</v>
      </c>
      <c r="G69" s="81">
        <f t="shared" si="37"/>
        <v>0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</row>
    <row r="70" spans="2:71" x14ac:dyDescent="0.25">
      <c r="B70" s="25">
        <v>218</v>
      </c>
      <c r="C70" s="83" t="s">
        <v>167</v>
      </c>
      <c r="D70" s="85"/>
      <c r="E70" s="84"/>
      <c r="F70" s="84">
        <f t="shared" si="36"/>
        <v>0</v>
      </c>
      <c r="G70" s="81">
        <f t="shared" si="37"/>
        <v>0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</row>
    <row r="71" spans="2:71" x14ac:dyDescent="0.25">
      <c r="B71" s="25">
        <v>251</v>
      </c>
      <c r="C71" s="83" t="s">
        <v>168</v>
      </c>
      <c r="D71" s="85"/>
      <c r="E71" s="84"/>
      <c r="F71" s="84">
        <f t="shared" si="36"/>
        <v>0</v>
      </c>
      <c r="G71" s="81">
        <f t="shared" si="37"/>
        <v>0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</row>
    <row r="72" spans="2:71" x14ac:dyDescent="0.25">
      <c r="B72" s="25">
        <v>229</v>
      </c>
      <c r="C72" s="83" t="s">
        <v>169</v>
      </c>
      <c r="D72" s="85"/>
      <c r="E72" s="84"/>
      <c r="F72" s="84">
        <f t="shared" si="36"/>
        <v>0</v>
      </c>
      <c r="G72" s="81">
        <f t="shared" si="37"/>
        <v>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</row>
    <row r="73" spans="2:71" x14ac:dyDescent="0.25">
      <c r="B73" s="25">
        <v>2619</v>
      </c>
      <c r="C73" s="83" t="s">
        <v>170</v>
      </c>
      <c r="D73" s="85"/>
      <c r="E73" s="84"/>
      <c r="F73" s="84">
        <f t="shared" si="36"/>
        <v>0</v>
      </c>
      <c r="G73" s="81">
        <f t="shared" si="37"/>
        <v>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</row>
    <row r="74" spans="2:71" x14ac:dyDescent="0.25">
      <c r="B74" s="25">
        <v>24</v>
      </c>
      <c r="C74" s="83" t="s">
        <v>171</v>
      </c>
      <c r="D74" s="85"/>
      <c r="E74" s="84"/>
      <c r="F74" s="84">
        <f t="shared" si="36"/>
        <v>0</v>
      </c>
      <c r="G74" s="81">
        <f t="shared" si="37"/>
        <v>0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</row>
    <row r="75" spans="2:71" x14ac:dyDescent="0.25">
      <c r="B75" s="25" t="s">
        <v>172</v>
      </c>
      <c r="C75" s="83" t="s">
        <v>173</v>
      </c>
      <c r="D75" s="85"/>
      <c r="E75" s="84"/>
      <c r="F75" s="84">
        <f t="shared" si="36"/>
        <v>0</v>
      </c>
      <c r="G75" s="81">
        <f t="shared" si="37"/>
        <v>0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</row>
    <row r="76" spans="2:71" x14ac:dyDescent="0.25">
      <c r="B76" s="25"/>
      <c r="C76" s="87"/>
      <c r="D76" s="88">
        <f>SUM(D66:D75)</f>
        <v>0</v>
      </c>
      <c r="E76" s="88">
        <f t="shared" ref="E76:F76" si="38">SUM(E66:E75)</f>
        <v>0</v>
      </c>
      <c r="F76" s="88">
        <f t="shared" si="38"/>
        <v>0</v>
      </c>
      <c r="G76" s="88">
        <f t="shared" ref="G76:BP76" si="39">SUM(G66:G75)</f>
        <v>0</v>
      </c>
      <c r="H76" s="88">
        <f t="shared" si="39"/>
        <v>0</v>
      </c>
      <c r="I76" s="88">
        <f t="shared" si="39"/>
        <v>0</v>
      </c>
      <c r="J76" s="88">
        <f t="shared" si="39"/>
        <v>0</v>
      </c>
      <c r="K76" s="88">
        <f t="shared" si="39"/>
        <v>0</v>
      </c>
      <c r="L76" s="88">
        <f t="shared" si="39"/>
        <v>0</v>
      </c>
      <c r="M76" s="88">
        <f t="shared" ref="M76" si="40">SUM(M66:M75)</f>
        <v>0</v>
      </c>
      <c r="N76" s="88">
        <f t="shared" si="39"/>
        <v>0</v>
      </c>
      <c r="O76" s="88">
        <f t="shared" si="39"/>
        <v>0</v>
      </c>
      <c r="P76" s="88">
        <f t="shared" si="39"/>
        <v>0</v>
      </c>
      <c r="Q76" s="88">
        <f t="shared" si="39"/>
        <v>0</v>
      </c>
      <c r="R76" s="88">
        <f t="shared" si="39"/>
        <v>0</v>
      </c>
      <c r="S76" s="88">
        <f t="shared" si="39"/>
        <v>0</v>
      </c>
      <c r="T76" s="88">
        <f t="shared" si="39"/>
        <v>0</v>
      </c>
      <c r="U76" s="88">
        <f t="shared" si="39"/>
        <v>0</v>
      </c>
      <c r="V76" s="88">
        <f t="shared" si="39"/>
        <v>0</v>
      </c>
      <c r="W76" s="88">
        <f t="shared" si="39"/>
        <v>0</v>
      </c>
      <c r="X76" s="88">
        <f t="shared" si="39"/>
        <v>0</v>
      </c>
      <c r="Y76" s="88">
        <f t="shared" si="39"/>
        <v>0</v>
      </c>
      <c r="Z76" s="88">
        <f t="shared" si="39"/>
        <v>0</v>
      </c>
      <c r="AA76" s="88">
        <f t="shared" si="39"/>
        <v>0</v>
      </c>
      <c r="AB76" s="88">
        <f t="shared" si="39"/>
        <v>0</v>
      </c>
      <c r="AC76" s="88">
        <f t="shared" si="39"/>
        <v>0</v>
      </c>
      <c r="AD76" s="88">
        <f t="shared" si="39"/>
        <v>0</v>
      </c>
      <c r="AE76" s="88">
        <f t="shared" si="39"/>
        <v>0</v>
      </c>
      <c r="AF76" s="88">
        <f t="shared" si="39"/>
        <v>0</v>
      </c>
      <c r="AG76" s="88">
        <f t="shared" si="39"/>
        <v>0</v>
      </c>
      <c r="AH76" s="88">
        <f t="shared" si="39"/>
        <v>0</v>
      </c>
      <c r="AI76" s="88">
        <f t="shared" si="39"/>
        <v>0</v>
      </c>
      <c r="AJ76" s="88">
        <f t="shared" si="39"/>
        <v>0</v>
      </c>
      <c r="AK76" s="88">
        <f t="shared" si="39"/>
        <v>0</v>
      </c>
      <c r="AL76" s="88">
        <f t="shared" si="39"/>
        <v>0</v>
      </c>
      <c r="AM76" s="88">
        <f t="shared" si="39"/>
        <v>0</v>
      </c>
      <c r="AN76" s="88">
        <f t="shared" si="39"/>
        <v>0</v>
      </c>
      <c r="AO76" s="88">
        <f t="shared" si="39"/>
        <v>0</v>
      </c>
      <c r="AP76" s="88">
        <f t="shared" si="39"/>
        <v>0</v>
      </c>
      <c r="AQ76" s="88">
        <f t="shared" si="39"/>
        <v>0</v>
      </c>
      <c r="AR76" s="88">
        <f t="shared" si="39"/>
        <v>0</v>
      </c>
      <c r="AS76" s="88">
        <f t="shared" si="39"/>
        <v>0</v>
      </c>
      <c r="AT76" s="88">
        <f t="shared" si="39"/>
        <v>0</v>
      </c>
      <c r="AU76" s="88">
        <f t="shared" si="39"/>
        <v>0</v>
      </c>
      <c r="AV76" s="88">
        <f t="shared" si="39"/>
        <v>0</v>
      </c>
      <c r="AW76" s="88">
        <f t="shared" si="39"/>
        <v>0</v>
      </c>
      <c r="AX76" s="88">
        <f t="shared" si="39"/>
        <v>0</v>
      </c>
      <c r="AY76" s="88">
        <f t="shared" si="39"/>
        <v>0</v>
      </c>
      <c r="AZ76" s="88">
        <f t="shared" si="39"/>
        <v>0</v>
      </c>
      <c r="BA76" s="88">
        <f t="shared" si="39"/>
        <v>0</v>
      </c>
      <c r="BB76" s="88">
        <f t="shared" si="39"/>
        <v>0</v>
      </c>
      <c r="BC76" s="88">
        <f t="shared" si="39"/>
        <v>0</v>
      </c>
      <c r="BD76" s="88">
        <f t="shared" si="39"/>
        <v>0</v>
      </c>
      <c r="BE76" s="88">
        <f t="shared" si="39"/>
        <v>0</v>
      </c>
      <c r="BF76" s="88">
        <f t="shared" si="39"/>
        <v>0</v>
      </c>
      <c r="BG76" s="88">
        <f t="shared" si="39"/>
        <v>0</v>
      </c>
      <c r="BH76" s="88">
        <f t="shared" si="39"/>
        <v>0</v>
      </c>
      <c r="BI76" s="88">
        <f t="shared" si="39"/>
        <v>0</v>
      </c>
      <c r="BJ76" s="88">
        <f t="shared" si="39"/>
        <v>0</v>
      </c>
      <c r="BK76" s="88">
        <f t="shared" si="39"/>
        <v>0</v>
      </c>
      <c r="BL76" s="88">
        <f t="shared" si="39"/>
        <v>0</v>
      </c>
      <c r="BM76" s="88">
        <f t="shared" si="39"/>
        <v>0</v>
      </c>
      <c r="BN76" s="88">
        <f t="shared" si="39"/>
        <v>0</v>
      </c>
      <c r="BO76" s="88">
        <f t="shared" si="39"/>
        <v>0</v>
      </c>
      <c r="BP76" s="88">
        <f t="shared" si="39"/>
        <v>0</v>
      </c>
      <c r="BQ76" s="88">
        <f t="shared" ref="BQ76:BS76" si="41">SUM(BQ66:BQ75)</f>
        <v>0</v>
      </c>
      <c r="BR76" s="88">
        <f t="shared" si="41"/>
        <v>0</v>
      </c>
      <c r="BS76" s="88">
        <f t="shared" si="41"/>
        <v>0</v>
      </c>
    </row>
    <row r="77" spans="2:71" x14ac:dyDescent="0.25">
      <c r="B77" s="25"/>
      <c r="C77" s="89" t="s">
        <v>175</v>
      </c>
      <c r="D77" s="79"/>
      <c r="E77" s="90"/>
      <c r="F77" s="79"/>
      <c r="G77" s="81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</row>
    <row r="78" spans="2:71" x14ac:dyDescent="0.25">
      <c r="B78" s="25">
        <v>151</v>
      </c>
      <c r="C78" s="83" t="s">
        <v>176</v>
      </c>
      <c r="D78" s="85"/>
      <c r="E78" s="84"/>
      <c r="F78" s="84">
        <f t="shared" ref="F78:F82" si="42">D78-E78</f>
        <v>0</v>
      </c>
      <c r="G78" s="81">
        <f t="shared" ref="G78:G82" si="43">SUM(H78:BS78)</f>
        <v>0</v>
      </c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</row>
    <row r="79" spans="2:71" x14ac:dyDescent="0.25">
      <c r="B79" s="25">
        <v>152</v>
      </c>
      <c r="C79" s="83" t="s">
        <v>152</v>
      </c>
      <c r="D79" s="85"/>
      <c r="E79" s="84"/>
      <c r="F79" s="84">
        <f t="shared" si="42"/>
        <v>0</v>
      </c>
      <c r="G79" s="81">
        <f t="shared" si="43"/>
        <v>0</v>
      </c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</row>
    <row r="80" spans="2:71" x14ac:dyDescent="0.25">
      <c r="B80" s="25">
        <v>153</v>
      </c>
      <c r="C80" s="83" t="s">
        <v>177</v>
      </c>
      <c r="D80" s="85"/>
      <c r="E80" s="84"/>
      <c r="F80" s="84">
        <f t="shared" si="42"/>
        <v>0</v>
      </c>
      <c r="G80" s="81">
        <f t="shared" si="43"/>
        <v>0</v>
      </c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</row>
    <row r="81" spans="2:71" x14ac:dyDescent="0.25">
      <c r="B81" s="25">
        <v>159</v>
      </c>
      <c r="C81" s="83" t="s">
        <v>178</v>
      </c>
      <c r="D81" s="85"/>
      <c r="E81" s="84"/>
      <c r="F81" s="84">
        <f t="shared" si="42"/>
        <v>0</v>
      </c>
      <c r="G81" s="81">
        <f t="shared" si="43"/>
        <v>0</v>
      </c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</row>
    <row r="82" spans="2:71" x14ac:dyDescent="0.25">
      <c r="B82" s="25">
        <v>18</v>
      </c>
      <c r="C82" s="83" t="s">
        <v>179</v>
      </c>
      <c r="D82" s="85"/>
      <c r="E82" s="84"/>
      <c r="F82" s="84">
        <f t="shared" si="42"/>
        <v>0</v>
      </c>
      <c r="G82" s="81">
        <f t="shared" si="43"/>
        <v>0</v>
      </c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</row>
    <row r="83" spans="2:71" x14ac:dyDescent="0.25">
      <c r="B83" s="25"/>
      <c r="C83" s="87"/>
      <c r="D83" s="88">
        <f>SUM(D78:D82)</f>
        <v>0</v>
      </c>
      <c r="E83" s="88">
        <f t="shared" ref="E83:F83" si="44">SUM(E78:E82)</f>
        <v>0</v>
      </c>
      <c r="F83" s="88">
        <f t="shared" si="44"/>
        <v>0</v>
      </c>
      <c r="G83" s="88">
        <f t="shared" ref="G83:BP83" si="45">SUM(G78:G82)</f>
        <v>0</v>
      </c>
      <c r="H83" s="88">
        <f t="shared" si="45"/>
        <v>0</v>
      </c>
      <c r="I83" s="88">
        <f t="shared" si="45"/>
        <v>0</v>
      </c>
      <c r="J83" s="88">
        <f t="shared" si="45"/>
        <v>0</v>
      </c>
      <c r="K83" s="88">
        <f t="shared" si="45"/>
        <v>0</v>
      </c>
      <c r="L83" s="88">
        <f t="shared" si="45"/>
        <v>0</v>
      </c>
      <c r="M83" s="88">
        <f t="shared" ref="M83" si="46">SUM(M78:M82)</f>
        <v>0</v>
      </c>
      <c r="N83" s="88">
        <f t="shared" si="45"/>
        <v>0</v>
      </c>
      <c r="O83" s="88">
        <f t="shared" si="45"/>
        <v>0</v>
      </c>
      <c r="P83" s="88">
        <f t="shared" si="45"/>
        <v>0</v>
      </c>
      <c r="Q83" s="88">
        <f t="shared" si="45"/>
        <v>0</v>
      </c>
      <c r="R83" s="88">
        <f t="shared" si="45"/>
        <v>0</v>
      </c>
      <c r="S83" s="88">
        <f t="shared" si="45"/>
        <v>0</v>
      </c>
      <c r="T83" s="88">
        <f t="shared" si="45"/>
        <v>0</v>
      </c>
      <c r="U83" s="88">
        <f t="shared" si="45"/>
        <v>0</v>
      </c>
      <c r="V83" s="88">
        <f t="shared" si="45"/>
        <v>0</v>
      </c>
      <c r="W83" s="88">
        <f t="shared" si="45"/>
        <v>0</v>
      </c>
      <c r="X83" s="88">
        <f t="shared" si="45"/>
        <v>0</v>
      </c>
      <c r="Y83" s="88">
        <f t="shared" si="45"/>
        <v>0</v>
      </c>
      <c r="Z83" s="88">
        <f t="shared" si="45"/>
        <v>0</v>
      </c>
      <c r="AA83" s="88">
        <f t="shared" si="45"/>
        <v>0</v>
      </c>
      <c r="AB83" s="88">
        <f t="shared" si="45"/>
        <v>0</v>
      </c>
      <c r="AC83" s="88">
        <f t="shared" si="45"/>
        <v>0</v>
      </c>
      <c r="AD83" s="88">
        <f t="shared" si="45"/>
        <v>0</v>
      </c>
      <c r="AE83" s="88">
        <f t="shared" si="45"/>
        <v>0</v>
      </c>
      <c r="AF83" s="88">
        <f t="shared" si="45"/>
        <v>0</v>
      </c>
      <c r="AG83" s="88">
        <f t="shared" si="45"/>
        <v>0</v>
      </c>
      <c r="AH83" s="88">
        <f t="shared" si="45"/>
        <v>0</v>
      </c>
      <c r="AI83" s="88">
        <f t="shared" si="45"/>
        <v>0</v>
      </c>
      <c r="AJ83" s="88">
        <f t="shared" si="45"/>
        <v>0</v>
      </c>
      <c r="AK83" s="88">
        <f t="shared" si="45"/>
        <v>0</v>
      </c>
      <c r="AL83" s="88">
        <f t="shared" si="45"/>
        <v>0</v>
      </c>
      <c r="AM83" s="88">
        <f t="shared" si="45"/>
        <v>0</v>
      </c>
      <c r="AN83" s="88">
        <f t="shared" si="45"/>
        <v>0</v>
      </c>
      <c r="AO83" s="88">
        <f t="shared" si="45"/>
        <v>0</v>
      </c>
      <c r="AP83" s="88">
        <f t="shared" si="45"/>
        <v>0</v>
      </c>
      <c r="AQ83" s="88">
        <f t="shared" si="45"/>
        <v>0</v>
      </c>
      <c r="AR83" s="88">
        <f t="shared" si="45"/>
        <v>0</v>
      </c>
      <c r="AS83" s="88">
        <f t="shared" si="45"/>
        <v>0</v>
      </c>
      <c r="AT83" s="88">
        <f t="shared" si="45"/>
        <v>0</v>
      </c>
      <c r="AU83" s="88">
        <f t="shared" si="45"/>
        <v>0</v>
      </c>
      <c r="AV83" s="88">
        <f t="shared" si="45"/>
        <v>0</v>
      </c>
      <c r="AW83" s="88">
        <f t="shared" si="45"/>
        <v>0</v>
      </c>
      <c r="AX83" s="88">
        <f t="shared" si="45"/>
        <v>0</v>
      </c>
      <c r="AY83" s="88">
        <f t="shared" si="45"/>
        <v>0</v>
      </c>
      <c r="AZ83" s="88">
        <f t="shared" si="45"/>
        <v>0</v>
      </c>
      <c r="BA83" s="88">
        <f t="shared" si="45"/>
        <v>0</v>
      </c>
      <c r="BB83" s="88">
        <f t="shared" si="45"/>
        <v>0</v>
      </c>
      <c r="BC83" s="88">
        <f t="shared" si="45"/>
        <v>0</v>
      </c>
      <c r="BD83" s="88">
        <f t="shared" si="45"/>
        <v>0</v>
      </c>
      <c r="BE83" s="88">
        <f t="shared" si="45"/>
        <v>0</v>
      </c>
      <c r="BF83" s="88">
        <f t="shared" si="45"/>
        <v>0</v>
      </c>
      <c r="BG83" s="88">
        <f t="shared" si="45"/>
        <v>0</v>
      </c>
      <c r="BH83" s="88">
        <f t="shared" si="45"/>
        <v>0</v>
      </c>
      <c r="BI83" s="88">
        <f t="shared" si="45"/>
        <v>0</v>
      </c>
      <c r="BJ83" s="88">
        <f t="shared" si="45"/>
        <v>0</v>
      </c>
      <c r="BK83" s="88">
        <f t="shared" si="45"/>
        <v>0</v>
      </c>
      <c r="BL83" s="88">
        <f t="shared" si="45"/>
        <v>0</v>
      </c>
      <c r="BM83" s="88">
        <f t="shared" si="45"/>
        <v>0</v>
      </c>
      <c r="BN83" s="88">
        <f t="shared" si="45"/>
        <v>0</v>
      </c>
      <c r="BO83" s="88">
        <f t="shared" si="45"/>
        <v>0</v>
      </c>
      <c r="BP83" s="88">
        <f t="shared" si="45"/>
        <v>0</v>
      </c>
      <c r="BQ83" s="88">
        <f t="shared" ref="BQ83:BS83" si="47">SUM(BQ78:BQ82)</f>
        <v>0</v>
      </c>
      <c r="BR83" s="88">
        <f t="shared" si="47"/>
        <v>0</v>
      </c>
      <c r="BS83" s="88">
        <f t="shared" si="47"/>
        <v>0</v>
      </c>
    </row>
    <row r="84" spans="2:71" x14ac:dyDescent="0.25">
      <c r="B84" s="25"/>
      <c r="C84" s="89" t="s">
        <v>180</v>
      </c>
      <c r="D84" s="79"/>
      <c r="E84" s="90"/>
      <c r="F84" s="79"/>
      <c r="G84" s="81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</row>
    <row r="85" spans="2:71" x14ac:dyDescent="0.25">
      <c r="B85" s="25">
        <v>13</v>
      </c>
      <c r="C85" s="83" t="s">
        <v>181</v>
      </c>
      <c r="D85" s="85"/>
      <c r="E85" s="84"/>
      <c r="F85" s="84">
        <f t="shared" ref="F85:F87" si="48">D85-E85</f>
        <v>0</v>
      </c>
      <c r="G85" s="81">
        <f t="shared" ref="G85:G87" si="49">SUM(H85:BS85)</f>
        <v>0</v>
      </c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</row>
    <row r="86" spans="2:71" x14ac:dyDescent="0.25">
      <c r="B86" s="25">
        <v>12</v>
      </c>
      <c r="C86" s="83" t="s">
        <v>182</v>
      </c>
      <c r="D86" s="85"/>
      <c r="E86" s="84"/>
      <c r="F86" s="84">
        <f t="shared" si="48"/>
        <v>0</v>
      </c>
      <c r="G86" s="81">
        <f t="shared" si="49"/>
        <v>0</v>
      </c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</row>
    <row r="87" spans="2:71" x14ac:dyDescent="0.25">
      <c r="B87" s="25">
        <v>11</v>
      </c>
      <c r="C87" s="83" t="s">
        <v>183</v>
      </c>
      <c r="D87" s="85"/>
      <c r="E87" s="84"/>
      <c r="F87" s="84">
        <f t="shared" si="48"/>
        <v>0</v>
      </c>
      <c r="G87" s="81">
        <f t="shared" si="49"/>
        <v>0</v>
      </c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</row>
    <row r="88" spans="2:71" x14ac:dyDescent="0.25">
      <c r="B88" s="25"/>
      <c r="C88" s="87"/>
      <c r="D88" s="88">
        <f>SUM(D85:D87)</f>
        <v>0</v>
      </c>
      <c r="E88" s="88">
        <f t="shared" ref="E88:F88" si="50">SUM(E85:E87)</f>
        <v>0</v>
      </c>
      <c r="F88" s="88">
        <f t="shared" si="50"/>
        <v>0</v>
      </c>
      <c r="G88" s="88">
        <f t="shared" ref="G88:BP88" si="51">SUM(G85:G87)</f>
        <v>0</v>
      </c>
      <c r="H88" s="88">
        <f t="shared" si="51"/>
        <v>0</v>
      </c>
      <c r="I88" s="88">
        <f t="shared" si="51"/>
        <v>0</v>
      </c>
      <c r="J88" s="88">
        <f t="shared" si="51"/>
        <v>0</v>
      </c>
      <c r="K88" s="88">
        <f t="shared" si="51"/>
        <v>0</v>
      </c>
      <c r="L88" s="88">
        <f t="shared" si="51"/>
        <v>0</v>
      </c>
      <c r="M88" s="88">
        <f t="shared" ref="M88" si="52">SUM(M85:M87)</f>
        <v>0</v>
      </c>
      <c r="N88" s="88">
        <f t="shared" si="51"/>
        <v>0</v>
      </c>
      <c r="O88" s="88">
        <f t="shared" si="51"/>
        <v>0</v>
      </c>
      <c r="P88" s="88">
        <f t="shared" si="51"/>
        <v>0</v>
      </c>
      <c r="Q88" s="88">
        <f t="shared" si="51"/>
        <v>0</v>
      </c>
      <c r="R88" s="88">
        <f t="shared" si="51"/>
        <v>0</v>
      </c>
      <c r="S88" s="88">
        <f t="shared" si="51"/>
        <v>0</v>
      </c>
      <c r="T88" s="88">
        <f t="shared" si="51"/>
        <v>0</v>
      </c>
      <c r="U88" s="88">
        <f t="shared" si="51"/>
        <v>0</v>
      </c>
      <c r="V88" s="88">
        <f t="shared" si="51"/>
        <v>0</v>
      </c>
      <c r="W88" s="88">
        <f t="shared" si="51"/>
        <v>0</v>
      </c>
      <c r="X88" s="88">
        <f t="shared" si="51"/>
        <v>0</v>
      </c>
      <c r="Y88" s="88">
        <f t="shared" si="51"/>
        <v>0</v>
      </c>
      <c r="Z88" s="88">
        <f t="shared" si="51"/>
        <v>0</v>
      </c>
      <c r="AA88" s="88">
        <f t="shared" si="51"/>
        <v>0</v>
      </c>
      <c r="AB88" s="88">
        <f t="shared" si="51"/>
        <v>0</v>
      </c>
      <c r="AC88" s="88">
        <f t="shared" si="51"/>
        <v>0</v>
      </c>
      <c r="AD88" s="88">
        <f t="shared" si="51"/>
        <v>0</v>
      </c>
      <c r="AE88" s="88">
        <f t="shared" si="51"/>
        <v>0</v>
      </c>
      <c r="AF88" s="88">
        <f t="shared" si="51"/>
        <v>0</v>
      </c>
      <c r="AG88" s="88">
        <f t="shared" si="51"/>
        <v>0</v>
      </c>
      <c r="AH88" s="88">
        <f t="shared" si="51"/>
        <v>0</v>
      </c>
      <c r="AI88" s="88">
        <f t="shared" si="51"/>
        <v>0</v>
      </c>
      <c r="AJ88" s="88">
        <f t="shared" si="51"/>
        <v>0</v>
      </c>
      <c r="AK88" s="88">
        <f t="shared" si="51"/>
        <v>0</v>
      </c>
      <c r="AL88" s="88">
        <f t="shared" si="51"/>
        <v>0</v>
      </c>
      <c r="AM88" s="88">
        <f t="shared" si="51"/>
        <v>0</v>
      </c>
      <c r="AN88" s="88">
        <f t="shared" si="51"/>
        <v>0</v>
      </c>
      <c r="AO88" s="88">
        <f t="shared" si="51"/>
        <v>0</v>
      </c>
      <c r="AP88" s="88">
        <f t="shared" si="51"/>
        <v>0</v>
      </c>
      <c r="AQ88" s="88">
        <f t="shared" si="51"/>
        <v>0</v>
      </c>
      <c r="AR88" s="88">
        <f t="shared" si="51"/>
        <v>0</v>
      </c>
      <c r="AS88" s="88">
        <f t="shared" si="51"/>
        <v>0</v>
      </c>
      <c r="AT88" s="88">
        <f t="shared" si="51"/>
        <v>0</v>
      </c>
      <c r="AU88" s="88">
        <f t="shared" si="51"/>
        <v>0</v>
      </c>
      <c r="AV88" s="88">
        <f t="shared" si="51"/>
        <v>0</v>
      </c>
      <c r="AW88" s="88">
        <f t="shared" si="51"/>
        <v>0</v>
      </c>
      <c r="AX88" s="88">
        <f t="shared" si="51"/>
        <v>0</v>
      </c>
      <c r="AY88" s="88">
        <f t="shared" si="51"/>
        <v>0</v>
      </c>
      <c r="AZ88" s="88">
        <f t="shared" si="51"/>
        <v>0</v>
      </c>
      <c r="BA88" s="88">
        <f t="shared" si="51"/>
        <v>0</v>
      </c>
      <c r="BB88" s="88">
        <f t="shared" si="51"/>
        <v>0</v>
      </c>
      <c r="BC88" s="88">
        <f t="shared" si="51"/>
        <v>0</v>
      </c>
      <c r="BD88" s="88">
        <f t="shared" si="51"/>
        <v>0</v>
      </c>
      <c r="BE88" s="88">
        <f t="shared" si="51"/>
        <v>0</v>
      </c>
      <c r="BF88" s="88">
        <f t="shared" si="51"/>
        <v>0</v>
      </c>
      <c r="BG88" s="88">
        <f t="shared" si="51"/>
        <v>0</v>
      </c>
      <c r="BH88" s="88">
        <f t="shared" si="51"/>
        <v>0</v>
      </c>
      <c r="BI88" s="88">
        <f t="shared" si="51"/>
        <v>0</v>
      </c>
      <c r="BJ88" s="88">
        <f t="shared" si="51"/>
        <v>0</v>
      </c>
      <c r="BK88" s="88">
        <f t="shared" si="51"/>
        <v>0</v>
      </c>
      <c r="BL88" s="88">
        <f t="shared" si="51"/>
        <v>0</v>
      </c>
      <c r="BM88" s="88">
        <f t="shared" si="51"/>
        <v>0</v>
      </c>
      <c r="BN88" s="88">
        <f t="shared" si="51"/>
        <v>0</v>
      </c>
      <c r="BO88" s="88">
        <f t="shared" si="51"/>
        <v>0</v>
      </c>
      <c r="BP88" s="88">
        <f t="shared" si="51"/>
        <v>0</v>
      </c>
      <c r="BQ88" s="88">
        <f t="shared" ref="BQ88:BS88" si="53">SUM(BQ85:BQ87)</f>
        <v>0</v>
      </c>
      <c r="BR88" s="88">
        <f t="shared" si="53"/>
        <v>0</v>
      </c>
      <c r="BS88" s="88">
        <f t="shared" si="53"/>
        <v>0</v>
      </c>
    </row>
    <row r="89" spans="2:71" x14ac:dyDescent="0.25">
      <c r="B89" s="25"/>
      <c r="C89" s="76" t="s">
        <v>184</v>
      </c>
      <c r="D89" s="79"/>
      <c r="E89" s="90"/>
      <c r="F89" s="79"/>
      <c r="G89" s="81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</row>
    <row r="90" spans="2:71" x14ac:dyDescent="0.25">
      <c r="B90" s="25">
        <v>271</v>
      </c>
      <c r="C90" s="78" t="s">
        <v>185</v>
      </c>
      <c r="D90" s="85"/>
      <c r="E90" s="84"/>
      <c r="F90" s="84">
        <f t="shared" ref="F90:F91" si="54">D90-E90</f>
        <v>0</v>
      </c>
      <c r="G90" s="81">
        <f t="shared" ref="G90:G91" si="55">SUM(H90:BS90)</f>
        <v>0</v>
      </c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</row>
    <row r="91" spans="2:71" x14ac:dyDescent="0.25">
      <c r="B91" s="92" t="s">
        <v>186</v>
      </c>
      <c r="C91" s="78" t="s">
        <v>187</v>
      </c>
      <c r="D91" s="85"/>
      <c r="E91" s="84"/>
      <c r="F91" s="84">
        <f t="shared" si="54"/>
        <v>0</v>
      </c>
      <c r="G91" s="81">
        <f t="shared" si="55"/>
        <v>0</v>
      </c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</row>
    <row r="92" spans="2:71" x14ac:dyDescent="0.25">
      <c r="B92" s="25"/>
      <c r="C92" s="87"/>
      <c r="D92" s="88">
        <f>SUM(D90:D91)</f>
        <v>0</v>
      </c>
      <c r="E92" s="88">
        <f t="shared" ref="E92:F92" si="56">SUM(E90:E91)</f>
        <v>0</v>
      </c>
      <c r="F92" s="88">
        <f t="shared" si="56"/>
        <v>0</v>
      </c>
      <c r="G92" s="88">
        <f t="shared" ref="G92:BP92" si="57">SUM(G90:G91)</f>
        <v>0</v>
      </c>
      <c r="H92" s="88">
        <f t="shared" si="57"/>
        <v>0</v>
      </c>
      <c r="I92" s="88">
        <f t="shared" si="57"/>
        <v>0</v>
      </c>
      <c r="J92" s="88">
        <f t="shared" si="57"/>
        <v>0</v>
      </c>
      <c r="K92" s="88">
        <f t="shared" si="57"/>
        <v>0</v>
      </c>
      <c r="L92" s="88">
        <f t="shared" si="57"/>
        <v>0</v>
      </c>
      <c r="M92" s="88">
        <f t="shared" ref="M92" si="58">SUM(M90:M91)</f>
        <v>0</v>
      </c>
      <c r="N92" s="88">
        <f t="shared" si="57"/>
        <v>0</v>
      </c>
      <c r="O92" s="88">
        <f t="shared" si="57"/>
        <v>0</v>
      </c>
      <c r="P92" s="88">
        <f t="shared" si="57"/>
        <v>0</v>
      </c>
      <c r="Q92" s="88">
        <f t="shared" si="57"/>
        <v>0</v>
      </c>
      <c r="R92" s="88">
        <f t="shared" si="57"/>
        <v>0</v>
      </c>
      <c r="S92" s="88">
        <f t="shared" si="57"/>
        <v>0</v>
      </c>
      <c r="T92" s="88">
        <f t="shared" si="57"/>
        <v>0</v>
      </c>
      <c r="U92" s="88">
        <f t="shared" si="57"/>
        <v>0</v>
      </c>
      <c r="V92" s="88">
        <f t="shared" si="57"/>
        <v>0</v>
      </c>
      <c r="W92" s="88">
        <f t="shared" si="57"/>
        <v>0</v>
      </c>
      <c r="X92" s="88">
        <f t="shared" si="57"/>
        <v>0</v>
      </c>
      <c r="Y92" s="88">
        <f t="shared" si="57"/>
        <v>0</v>
      </c>
      <c r="Z92" s="88">
        <f t="shared" si="57"/>
        <v>0</v>
      </c>
      <c r="AA92" s="88">
        <f t="shared" si="57"/>
        <v>0</v>
      </c>
      <c r="AB92" s="88">
        <f t="shared" si="57"/>
        <v>0</v>
      </c>
      <c r="AC92" s="88">
        <f t="shared" si="57"/>
        <v>0</v>
      </c>
      <c r="AD92" s="88">
        <f t="shared" si="57"/>
        <v>0</v>
      </c>
      <c r="AE92" s="88">
        <f t="shared" si="57"/>
        <v>0</v>
      </c>
      <c r="AF92" s="88">
        <f t="shared" si="57"/>
        <v>0</v>
      </c>
      <c r="AG92" s="88">
        <f t="shared" si="57"/>
        <v>0</v>
      </c>
      <c r="AH92" s="88">
        <f t="shared" si="57"/>
        <v>0</v>
      </c>
      <c r="AI92" s="88">
        <f t="shared" si="57"/>
        <v>0</v>
      </c>
      <c r="AJ92" s="88">
        <f t="shared" si="57"/>
        <v>0</v>
      </c>
      <c r="AK92" s="88">
        <f t="shared" si="57"/>
        <v>0</v>
      </c>
      <c r="AL92" s="88">
        <f t="shared" si="57"/>
        <v>0</v>
      </c>
      <c r="AM92" s="88">
        <f t="shared" si="57"/>
        <v>0</v>
      </c>
      <c r="AN92" s="88">
        <f t="shared" si="57"/>
        <v>0</v>
      </c>
      <c r="AO92" s="88">
        <f t="shared" si="57"/>
        <v>0</v>
      </c>
      <c r="AP92" s="88">
        <f t="shared" si="57"/>
        <v>0</v>
      </c>
      <c r="AQ92" s="88">
        <f t="shared" si="57"/>
        <v>0</v>
      </c>
      <c r="AR92" s="88">
        <f t="shared" si="57"/>
        <v>0</v>
      </c>
      <c r="AS92" s="88">
        <f t="shared" si="57"/>
        <v>0</v>
      </c>
      <c r="AT92" s="88">
        <f t="shared" si="57"/>
        <v>0</v>
      </c>
      <c r="AU92" s="88">
        <f t="shared" si="57"/>
        <v>0</v>
      </c>
      <c r="AV92" s="88">
        <f t="shared" si="57"/>
        <v>0</v>
      </c>
      <c r="AW92" s="88">
        <f t="shared" si="57"/>
        <v>0</v>
      </c>
      <c r="AX92" s="88">
        <f t="shared" si="57"/>
        <v>0</v>
      </c>
      <c r="AY92" s="88">
        <f t="shared" si="57"/>
        <v>0</v>
      </c>
      <c r="AZ92" s="88">
        <f t="shared" si="57"/>
        <v>0</v>
      </c>
      <c r="BA92" s="88">
        <f t="shared" si="57"/>
        <v>0</v>
      </c>
      <c r="BB92" s="88">
        <f t="shared" si="57"/>
        <v>0</v>
      </c>
      <c r="BC92" s="88">
        <f t="shared" si="57"/>
        <v>0</v>
      </c>
      <c r="BD92" s="88">
        <f t="shared" si="57"/>
        <v>0</v>
      </c>
      <c r="BE92" s="88">
        <f t="shared" si="57"/>
        <v>0</v>
      </c>
      <c r="BF92" s="88">
        <f t="shared" si="57"/>
        <v>0</v>
      </c>
      <c r="BG92" s="88">
        <f t="shared" si="57"/>
        <v>0</v>
      </c>
      <c r="BH92" s="88">
        <f t="shared" si="57"/>
        <v>0</v>
      </c>
      <c r="BI92" s="88">
        <f t="shared" si="57"/>
        <v>0</v>
      </c>
      <c r="BJ92" s="88">
        <f t="shared" si="57"/>
        <v>0</v>
      </c>
      <c r="BK92" s="88">
        <f t="shared" si="57"/>
        <v>0</v>
      </c>
      <c r="BL92" s="88">
        <f t="shared" si="57"/>
        <v>0</v>
      </c>
      <c r="BM92" s="88">
        <f t="shared" si="57"/>
        <v>0</v>
      </c>
      <c r="BN92" s="88">
        <f t="shared" si="57"/>
        <v>0</v>
      </c>
      <c r="BO92" s="88">
        <f t="shared" si="57"/>
        <v>0</v>
      </c>
      <c r="BP92" s="88">
        <f t="shared" si="57"/>
        <v>0</v>
      </c>
      <c r="BQ92" s="88">
        <f t="shared" ref="BQ92:BR92" si="59">SUM(BQ90:BQ91)</f>
        <v>0</v>
      </c>
      <c r="BR92" s="88">
        <f t="shared" si="59"/>
        <v>0</v>
      </c>
      <c r="BS92" s="88">
        <f t="shared" ref="BS92" si="60">SUM(BS90:BS91)</f>
        <v>0</v>
      </c>
    </row>
    <row r="93" spans="2:71" x14ac:dyDescent="0.25">
      <c r="B93" s="25"/>
      <c r="C93" s="157" t="s">
        <v>273</v>
      </c>
      <c r="D93" s="94"/>
      <c r="E93" s="94">
        <f>E17+E24+E36+E44</f>
        <v>0</v>
      </c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4"/>
      <c r="BN93" s="94"/>
      <c r="BO93" s="94"/>
      <c r="BP93" s="94"/>
      <c r="BQ93" s="94"/>
      <c r="BR93" s="94"/>
      <c r="BS93" s="94"/>
    </row>
    <row r="94" spans="2:71" x14ac:dyDescent="0.25">
      <c r="B94" s="25"/>
      <c r="C94" s="157" t="s">
        <v>274</v>
      </c>
      <c r="D94" s="94"/>
      <c r="E94" s="94">
        <f>E52+E64+E76+E83+E88+E92</f>
        <v>0</v>
      </c>
      <c r="F94" s="94"/>
      <c r="G94" s="81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</row>
    <row r="95" spans="2:71" x14ac:dyDescent="0.25">
      <c r="B95" s="40"/>
      <c r="C95" s="95" t="s">
        <v>272</v>
      </c>
      <c r="D95" s="88">
        <f>+D17+D24+D36+D44+D52+D64+D76+D83+D88+D92</f>
        <v>0</v>
      </c>
      <c r="E95" s="88">
        <f t="shared" ref="E95:F95" si="61">+E17+E24+E36+E44+E52+E64+E76+E83+E88+E92</f>
        <v>0</v>
      </c>
      <c r="F95" s="88">
        <f t="shared" si="61"/>
        <v>0</v>
      </c>
      <c r="G95" s="88">
        <f t="shared" ref="G95:BP95" si="62">+G17+G24+G36+G44+G52+G64+G76+G83+G88+G92</f>
        <v>0</v>
      </c>
      <c r="H95" s="88">
        <f t="shared" si="62"/>
        <v>0</v>
      </c>
      <c r="I95" s="88">
        <f t="shared" si="62"/>
        <v>0</v>
      </c>
      <c r="J95" s="88">
        <f t="shared" si="62"/>
        <v>0</v>
      </c>
      <c r="K95" s="88">
        <f t="shared" si="62"/>
        <v>0</v>
      </c>
      <c r="L95" s="88">
        <f t="shared" si="62"/>
        <v>0</v>
      </c>
      <c r="M95" s="88">
        <f t="shared" ref="M95" si="63">+M17+M24+M36+M44+M52+M64+M76+M83+M88+M92</f>
        <v>0</v>
      </c>
      <c r="N95" s="88">
        <f t="shared" si="62"/>
        <v>0</v>
      </c>
      <c r="O95" s="88">
        <f t="shared" si="62"/>
        <v>0</v>
      </c>
      <c r="P95" s="88">
        <f t="shared" si="62"/>
        <v>0</v>
      </c>
      <c r="Q95" s="88">
        <f t="shared" si="62"/>
        <v>0</v>
      </c>
      <c r="R95" s="88">
        <f t="shared" si="62"/>
        <v>0</v>
      </c>
      <c r="S95" s="88">
        <f t="shared" si="62"/>
        <v>0</v>
      </c>
      <c r="T95" s="88">
        <f t="shared" si="62"/>
        <v>0</v>
      </c>
      <c r="U95" s="88">
        <f t="shared" si="62"/>
        <v>0</v>
      </c>
      <c r="V95" s="88">
        <f t="shared" si="62"/>
        <v>0</v>
      </c>
      <c r="W95" s="88">
        <f t="shared" si="62"/>
        <v>0</v>
      </c>
      <c r="X95" s="88">
        <f t="shared" si="62"/>
        <v>0</v>
      </c>
      <c r="Y95" s="88">
        <f t="shared" si="62"/>
        <v>0</v>
      </c>
      <c r="Z95" s="88">
        <f t="shared" si="62"/>
        <v>0</v>
      </c>
      <c r="AA95" s="88">
        <f t="shared" si="62"/>
        <v>0</v>
      </c>
      <c r="AB95" s="88">
        <f t="shared" si="62"/>
        <v>0</v>
      </c>
      <c r="AC95" s="88">
        <f t="shared" si="62"/>
        <v>0</v>
      </c>
      <c r="AD95" s="88">
        <f t="shared" si="62"/>
        <v>0</v>
      </c>
      <c r="AE95" s="88">
        <f t="shared" si="62"/>
        <v>0</v>
      </c>
      <c r="AF95" s="88">
        <f t="shared" si="62"/>
        <v>0</v>
      </c>
      <c r="AG95" s="88">
        <f t="shared" si="62"/>
        <v>0</v>
      </c>
      <c r="AH95" s="88">
        <f t="shared" si="62"/>
        <v>0</v>
      </c>
      <c r="AI95" s="88">
        <f t="shared" si="62"/>
        <v>0</v>
      </c>
      <c r="AJ95" s="88">
        <f t="shared" si="62"/>
        <v>0</v>
      </c>
      <c r="AK95" s="88">
        <f t="shared" si="62"/>
        <v>0</v>
      </c>
      <c r="AL95" s="88">
        <f t="shared" si="62"/>
        <v>0</v>
      </c>
      <c r="AM95" s="88">
        <f t="shared" si="62"/>
        <v>0</v>
      </c>
      <c r="AN95" s="88">
        <f t="shared" si="62"/>
        <v>0</v>
      </c>
      <c r="AO95" s="88">
        <f t="shared" si="62"/>
        <v>0</v>
      </c>
      <c r="AP95" s="88">
        <f t="shared" si="62"/>
        <v>0</v>
      </c>
      <c r="AQ95" s="88">
        <f t="shared" si="62"/>
        <v>0</v>
      </c>
      <c r="AR95" s="88">
        <f t="shared" si="62"/>
        <v>0</v>
      </c>
      <c r="AS95" s="88">
        <f t="shared" si="62"/>
        <v>0</v>
      </c>
      <c r="AT95" s="88">
        <f t="shared" si="62"/>
        <v>0</v>
      </c>
      <c r="AU95" s="88">
        <f t="shared" si="62"/>
        <v>0</v>
      </c>
      <c r="AV95" s="88">
        <f t="shared" si="62"/>
        <v>0</v>
      </c>
      <c r="AW95" s="88">
        <f t="shared" si="62"/>
        <v>0</v>
      </c>
      <c r="AX95" s="88">
        <f t="shared" si="62"/>
        <v>0</v>
      </c>
      <c r="AY95" s="88">
        <f t="shared" si="62"/>
        <v>0</v>
      </c>
      <c r="AZ95" s="88">
        <f t="shared" si="62"/>
        <v>0</v>
      </c>
      <c r="BA95" s="88">
        <f t="shared" si="62"/>
        <v>0</v>
      </c>
      <c r="BB95" s="88">
        <f t="shared" si="62"/>
        <v>0</v>
      </c>
      <c r="BC95" s="88">
        <f t="shared" si="62"/>
        <v>0</v>
      </c>
      <c r="BD95" s="88">
        <f t="shared" si="62"/>
        <v>0</v>
      </c>
      <c r="BE95" s="88">
        <f t="shared" si="62"/>
        <v>0</v>
      </c>
      <c r="BF95" s="88">
        <f t="shared" si="62"/>
        <v>0</v>
      </c>
      <c r="BG95" s="88">
        <f t="shared" si="62"/>
        <v>0</v>
      </c>
      <c r="BH95" s="88">
        <f t="shared" si="62"/>
        <v>0</v>
      </c>
      <c r="BI95" s="88">
        <f t="shared" si="62"/>
        <v>0</v>
      </c>
      <c r="BJ95" s="88">
        <f t="shared" si="62"/>
        <v>0</v>
      </c>
      <c r="BK95" s="88">
        <f t="shared" si="62"/>
        <v>0</v>
      </c>
      <c r="BL95" s="88">
        <f t="shared" si="62"/>
        <v>0</v>
      </c>
      <c r="BM95" s="88">
        <f t="shared" si="62"/>
        <v>0</v>
      </c>
      <c r="BN95" s="88">
        <f t="shared" si="62"/>
        <v>0</v>
      </c>
      <c r="BO95" s="88">
        <f t="shared" si="62"/>
        <v>0</v>
      </c>
      <c r="BP95" s="88">
        <f t="shared" si="62"/>
        <v>0</v>
      </c>
      <c r="BQ95" s="88">
        <f t="shared" ref="BQ95:BS95" si="64">+BQ17+BQ24+BQ36+BQ44+BQ52+BQ64+BQ76+BQ83+BQ88+BQ92</f>
        <v>0</v>
      </c>
      <c r="BR95" s="88">
        <f t="shared" si="64"/>
        <v>0</v>
      </c>
      <c r="BS95" s="88">
        <f t="shared" si="64"/>
        <v>0</v>
      </c>
    </row>
    <row r="96" spans="2:71" x14ac:dyDescent="0.25">
      <c r="B96" s="96"/>
      <c r="C96" s="97"/>
      <c r="D96" s="69"/>
      <c r="E96" s="44"/>
      <c r="F96" s="69"/>
      <c r="G96" s="45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7"/>
      <c r="BQ96" s="97"/>
      <c r="BR96" s="97"/>
      <c r="BS96" s="97"/>
    </row>
    <row r="97" spans="2:71" x14ac:dyDescent="0.25">
      <c r="B97" s="98"/>
      <c r="C97" s="159" t="s">
        <v>276</v>
      </c>
      <c r="D97" s="99"/>
      <c r="E97" s="99"/>
      <c r="F97" s="99">
        <f>+F95-F139</f>
        <v>0</v>
      </c>
      <c r="G97" s="99">
        <f t="shared" ref="G97:BP97" si="65">+G95-G139</f>
        <v>0</v>
      </c>
      <c r="H97" s="99">
        <f t="shared" si="65"/>
        <v>0</v>
      </c>
      <c r="I97" s="99">
        <f t="shared" si="65"/>
        <v>0</v>
      </c>
      <c r="J97" s="99">
        <f t="shared" si="65"/>
        <v>0</v>
      </c>
      <c r="K97" s="99">
        <f t="shared" si="65"/>
        <v>0</v>
      </c>
      <c r="L97" s="99">
        <f t="shared" si="65"/>
        <v>0</v>
      </c>
      <c r="M97" s="99">
        <f t="shared" ref="M97" si="66">+M95-M139</f>
        <v>0</v>
      </c>
      <c r="N97" s="99">
        <f t="shared" si="65"/>
        <v>0</v>
      </c>
      <c r="O97" s="99">
        <f t="shared" si="65"/>
        <v>0</v>
      </c>
      <c r="P97" s="99">
        <f t="shared" si="65"/>
        <v>0</v>
      </c>
      <c r="Q97" s="99">
        <f t="shared" si="65"/>
        <v>0</v>
      </c>
      <c r="R97" s="99">
        <f t="shared" si="65"/>
        <v>0</v>
      </c>
      <c r="S97" s="99">
        <f t="shared" si="65"/>
        <v>0</v>
      </c>
      <c r="T97" s="99">
        <f t="shared" si="65"/>
        <v>0</v>
      </c>
      <c r="U97" s="99">
        <f t="shared" si="65"/>
        <v>0</v>
      </c>
      <c r="V97" s="99">
        <f t="shared" si="65"/>
        <v>0</v>
      </c>
      <c r="W97" s="99">
        <f t="shared" si="65"/>
        <v>0</v>
      </c>
      <c r="X97" s="99">
        <f t="shared" si="65"/>
        <v>0</v>
      </c>
      <c r="Y97" s="99">
        <f t="shared" si="65"/>
        <v>0</v>
      </c>
      <c r="Z97" s="99">
        <f t="shared" si="65"/>
        <v>0</v>
      </c>
      <c r="AA97" s="99">
        <f t="shared" si="65"/>
        <v>0</v>
      </c>
      <c r="AB97" s="99">
        <f t="shared" si="65"/>
        <v>0</v>
      </c>
      <c r="AC97" s="99">
        <f t="shared" si="65"/>
        <v>0</v>
      </c>
      <c r="AD97" s="99">
        <f t="shared" si="65"/>
        <v>0</v>
      </c>
      <c r="AE97" s="99">
        <f t="shared" si="65"/>
        <v>0</v>
      </c>
      <c r="AF97" s="99">
        <f t="shared" si="65"/>
        <v>0</v>
      </c>
      <c r="AG97" s="99">
        <f t="shared" si="65"/>
        <v>0</v>
      </c>
      <c r="AH97" s="99">
        <f t="shared" si="65"/>
        <v>0</v>
      </c>
      <c r="AI97" s="99">
        <f t="shared" si="65"/>
        <v>0</v>
      </c>
      <c r="AJ97" s="99">
        <f t="shared" si="65"/>
        <v>0</v>
      </c>
      <c r="AK97" s="99">
        <f t="shared" si="65"/>
        <v>0</v>
      </c>
      <c r="AL97" s="99">
        <f t="shared" si="65"/>
        <v>0</v>
      </c>
      <c r="AM97" s="99">
        <f t="shared" si="65"/>
        <v>0</v>
      </c>
      <c r="AN97" s="99">
        <f t="shared" si="65"/>
        <v>0</v>
      </c>
      <c r="AO97" s="99">
        <f t="shared" si="65"/>
        <v>0</v>
      </c>
      <c r="AP97" s="99">
        <f t="shared" si="65"/>
        <v>0</v>
      </c>
      <c r="AQ97" s="99">
        <f t="shared" si="65"/>
        <v>0</v>
      </c>
      <c r="AR97" s="99">
        <f t="shared" si="65"/>
        <v>0</v>
      </c>
      <c r="AS97" s="99">
        <f t="shared" si="65"/>
        <v>0</v>
      </c>
      <c r="AT97" s="99">
        <f t="shared" si="65"/>
        <v>0</v>
      </c>
      <c r="AU97" s="99">
        <f t="shared" si="65"/>
        <v>0</v>
      </c>
      <c r="AV97" s="99">
        <f t="shared" si="65"/>
        <v>0</v>
      </c>
      <c r="AW97" s="99">
        <f t="shared" si="65"/>
        <v>0</v>
      </c>
      <c r="AX97" s="99">
        <f t="shared" si="65"/>
        <v>0</v>
      </c>
      <c r="AY97" s="99">
        <f t="shared" si="65"/>
        <v>0</v>
      </c>
      <c r="AZ97" s="99">
        <f t="shared" si="65"/>
        <v>0</v>
      </c>
      <c r="BA97" s="99">
        <f t="shared" si="65"/>
        <v>0</v>
      </c>
      <c r="BB97" s="99">
        <f t="shared" si="65"/>
        <v>0</v>
      </c>
      <c r="BC97" s="99">
        <f t="shared" si="65"/>
        <v>0</v>
      </c>
      <c r="BD97" s="99">
        <f t="shared" si="65"/>
        <v>0</v>
      </c>
      <c r="BE97" s="99">
        <f t="shared" si="65"/>
        <v>0</v>
      </c>
      <c r="BF97" s="99">
        <f t="shared" si="65"/>
        <v>0</v>
      </c>
      <c r="BG97" s="99">
        <f t="shared" si="65"/>
        <v>0</v>
      </c>
      <c r="BH97" s="99">
        <f t="shared" si="65"/>
        <v>0</v>
      </c>
      <c r="BI97" s="99">
        <f t="shared" si="65"/>
        <v>0</v>
      </c>
      <c r="BJ97" s="99">
        <f t="shared" si="65"/>
        <v>0</v>
      </c>
      <c r="BK97" s="99">
        <f t="shared" si="65"/>
        <v>0</v>
      </c>
      <c r="BL97" s="99">
        <f t="shared" si="65"/>
        <v>0</v>
      </c>
      <c r="BM97" s="99">
        <f t="shared" si="65"/>
        <v>0</v>
      </c>
      <c r="BN97" s="99">
        <f t="shared" si="65"/>
        <v>0</v>
      </c>
      <c r="BO97" s="99">
        <f t="shared" si="65"/>
        <v>0</v>
      </c>
      <c r="BP97" s="99">
        <f t="shared" si="65"/>
        <v>0</v>
      </c>
      <c r="BQ97" s="99">
        <f t="shared" ref="BQ97:BS97" si="67">+BQ95-BQ139</f>
        <v>0</v>
      </c>
      <c r="BR97" s="99">
        <f t="shared" si="67"/>
        <v>0</v>
      </c>
      <c r="BS97" s="99">
        <f t="shared" si="67"/>
        <v>0</v>
      </c>
    </row>
    <row r="98" spans="2:71" x14ac:dyDescent="0.25">
      <c r="B98" s="100"/>
      <c r="C98" s="101"/>
      <c r="D98" s="102"/>
      <c r="E98" s="99"/>
      <c r="F98" s="102"/>
      <c r="G98" s="103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</row>
    <row r="99" spans="2:71" x14ac:dyDescent="0.25">
      <c r="B99" s="5"/>
      <c r="C99" s="6"/>
      <c r="D99" s="212" t="str">
        <f>D4</f>
        <v>Escolha nome nesta lista…</v>
      </c>
      <c r="E99" s="213"/>
      <c r="F99" s="214"/>
      <c r="G99" s="7"/>
      <c r="H99" s="199" t="s">
        <v>3</v>
      </c>
      <c r="I99" s="199" t="s">
        <v>4</v>
      </c>
      <c r="J99" s="199" t="s">
        <v>5</v>
      </c>
      <c r="K99" s="199" t="s">
        <v>6</v>
      </c>
      <c r="L99" s="199" t="s">
        <v>7</v>
      </c>
      <c r="M99" s="199" t="s">
        <v>285</v>
      </c>
      <c r="N99" s="199" t="s">
        <v>8</v>
      </c>
      <c r="O99" s="199" t="s">
        <v>9</v>
      </c>
      <c r="P99" s="8"/>
      <c r="Q99" s="199" t="s">
        <v>10</v>
      </c>
      <c r="R99" s="199" t="s">
        <v>286</v>
      </c>
      <c r="S99" s="9">
        <v>3</v>
      </c>
      <c r="T99" s="9">
        <v>13</v>
      </c>
      <c r="U99" s="9">
        <v>22</v>
      </c>
      <c r="V99" s="9">
        <v>112</v>
      </c>
      <c r="W99" s="9">
        <v>115</v>
      </c>
      <c r="X99" s="9">
        <v>141</v>
      </c>
      <c r="Y99" s="9">
        <v>147</v>
      </c>
      <c r="Z99" s="9">
        <v>891</v>
      </c>
      <c r="AA99" s="9">
        <v>892</v>
      </c>
      <c r="AB99" s="9">
        <v>893</v>
      </c>
      <c r="AC99" s="9">
        <v>894</v>
      </c>
      <c r="AD99" s="9">
        <v>895</v>
      </c>
      <c r="AE99" s="9">
        <v>950</v>
      </c>
      <c r="AF99" s="9">
        <v>953</v>
      </c>
      <c r="AG99" s="10">
        <v>1001</v>
      </c>
      <c r="AH99" s="10">
        <v>1003</v>
      </c>
      <c r="AI99" s="10">
        <v>1008</v>
      </c>
      <c r="AJ99" s="10">
        <v>1009</v>
      </c>
      <c r="AK99" s="10">
        <v>1010</v>
      </c>
      <c r="AL99" s="10">
        <v>1012</v>
      </c>
      <c r="AM99" s="10">
        <v>1018</v>
      </c>
      <c r="AN99" s="10">
        <v>1029</v>
      </c>
      <c r="AO99" s="10">
        <v>1030</v>
      </c>
      <c r="AP99" s="10">
        <v>1031</v>
      </c>
      <c r="AQ99" s="10">
        <v>1034</v>
      </c>
      <c r="AR99" s="10">
        <v>1035</v>
      </c>
      <c r="AS99" s="10">
        <v>1039</v>
      </c>
      <c r="AT99" s="10">
        <v>1040</v>
      </c>
      <c r="AU99" s="10">
        <v>1042</v>
      </c>
      <c r="AV99" s="10">
        <v>1043</v>
      </c>
      <c r="AW99" s="10">
        <v>1045</v>
      </c>
      <c r="AX99" s="10">
        <v>1046</v>
      </c>
      <c r="AY99" s="10">
        <v>1047</v>
      </c>
      <c r="AZ99" s="10">
        <v>1048</v>
      </c>
      <c r="BA99" s="10">
        <v>1049</v>
      </c>
      <c r="BB99" s="10">
        <v>1051</v>
      </c>
      <c r="BC99" s="10">
        <v>1053</v>
      </c>
      <c r="BD99" s="10">
        <v>1054</v>
      </c>
      <c r="BE99" s="10">
        <v>1055</v>
      </c>
      <c r="BF99" s="9">
        <v>1056</v>
      </c>
      <c r="BG99" s="10">
        <v>1057</v>
      </c>
      <c r="BH99" s="10">
        <v>1058</v>
      </c>
      <c r="BI99" s="9">
        <v>1059</v>
      </c>
      <c r="BJ99" s="9">
        <v>1061</v>
      </c>
      <c r="BK99" s="10">
        <v>1063</v>
      </c>
      <c r="BL99" s="10">
        <v>1064</v>
      </c>
      <c r="BM99" s="10">
        <v>1065</v>
      </c>
      <c r="BN99" s="10">
        <v>1066</v>
      </c>
      <c r="BO99" s="10">
        <v>1067</v>
      </c>
      <c r="BP99" s="10">
        <v>1068</v>
      </c>
      <c r="BQ99" s="10">
        <v>1069</v>
      </c>
      <c r="BR99" s="10">
        <v>1070</v>
      </c>
      <c r="BS99" s="10">
        <v>1044</v>
      </c>
    </row>
    <row r="100" spans="2:71" ht="51" x14ac:dyDescent="0.25">
      <c r="B100" s="11" t="s">
        <v>11</v>
      </c>
      <c r="C100" s="12" t="s">
        <v>122</v>
      </c>
      <c r="D100" s="215"/>
      <c r="E100" s="216"/>
      <c r="F100" s="217"/>
      <c r="G100" s="13" t="s">
        <v>13</v>
      </c>
      <c r="H100" s="200"/>
      <c r="I100" s="200"/>
      <c r="J100" s="200"/>
      <c r="K100" s="200"/>
      <c r="L100" s="200"/>
      <c r="M100" s="200"/>
      <c r="N100" s="200"/>
      <c r="O100" s="200"/>
      <c r="P100" s="14" t="s">
        <v>14</v>
      </c>
      <c r="Q100" s="200"/>
      <c r="R100" s="200"/>
      <c r="S100" s="15" t="s">
        <v>15</v>
      </c>
      <c r="T100" s="16" t="s">
        <v>16</v>
      </c>
      <c r="U100" s="16" t="s">
        <v>17</v>
      </c>
      <c r="V100" s="16" t="s">
        <v>18</v>
      </c>
      <c r="W100" s="16" t="s">
        <v>19</v>
      </c>
      <c r="X100" s="16" t="s">
        <v>20</v>
      </c>
      <c r="Y100" s="16" t="s">
        <v>21</v>
      </c>
      <c r="Z100" s="16" t="s">
        <v>22</v>
      </c>
      <c r="AA100" s="16" t="s">
        <v>23</v>
      </c>
      <c r="AB100" s="16" t="s">
        <v>24</v>
      </c>
      <c r="AC100" s="16" t="s">
        <v>25</v>
      </c>
      <c r="AD100" s="16" t="s">
        <v>26</v>
      </c>
      <c r="AE100" s="16" t="s">
        <v>27</v>
      </c>
      <c r="AF100" s="16" t="s">
        <v>28</v>
      </c>
      <c r="AG100" s="16" t="s">
        <v>29</v>
      </c>
      <c r="AH100" s="16" t="s">
        <v>30</v>
      </c>
      <c r="AI100" s="16" t="s">
        <v>31</v>
      </c>
      <c r="AJ100" s="16" t="s">
        <v>32</v>
      </c>
      <c r="AK100" s="16" t="s">
        <v>33</v>
      </c>
      <c r="AL100" s="16" t="s">
        <v>34</v>
      </c>
      <c r="AM100" s="16" t="s">
        <v>35</v>
      </c>
      <c r="AN100" s="16" t="s">
        <v>36</v>
      </c>
      <c r="AO100" s="16" t="s">
        <v>37</v>
      </c>
      <c r="AP100" s="16" t="s">
        <v>38</v>
      </c>
      <c r="AQ100" s="16" t="s">
        <v>39</v>
      </c>
      <c r="AR100" s="16" t="s">
        <v>40</v>
      </c>
      <c r="AS100" s="16" t="s">
        <v>41</v>
      </c>
      <c r="AT100" s="16" t="s">
        <v>42</v>
      </c>
      <c r="AU100" s="16" t="s">
        <v>43</v>
      </c>
      <c r="AV100" s="16" t="s">
        <v>44</v>
      </c>
      <c r="AW100" s="16" t="s">
        <v>46</v>
      </c>
      <c r="AX100" s="16" t="s">
        <v>47</v>
      </c>
      <c r="AY100" s="16" t="s">
        <v>48</v>
      </c>
      <c r="AZ100" s="16" t="s">
        <v>49</v>
      </c>
      <c r="BA100" s="16" t="s">
        <v>50</v>
      </c>
      <c r="BB100" s="16" t="s">
        <v>51</v>
      </c>
      <c r="BC100" s="16" t="s">
        <v>52</v>
      </c>
      <c r="BD100" s="16" t="s">
        <v>53</v>
      </c>
      <c r="BE100" s="16" t="s">
        <v>54</v>
      </c>
      <c r="BF100" s="16" t="s">
        <v>55</v>
      </c>
      <c r="BG100" s="16" t="s">
        <v>56</v>
      </c>
      <c r="BH100" s="16" t="s">
        <v>57</v>
      </c>
      <c r="BI100" s="16" t="s">
        <v>58</v>
      </c>
      <c r="BJ100" s="16" t="s">
        <v>59</v>
      </c>
      <c r="BK100" s="16" t="s">
        <v>60</v>
      </c>
      <c r="BL100" s="16" t="s">
        <v>61</v>
      </c>
      <c r="BM100" s="16" t="s">
        <v>62</v>
      </c>
      <c r="BN100" s="16" t="s">
        <v>63</v>
      </c>
      <c r="BO100" s="16" t="s">
        <v>64</v>
      </c>
      <c r="BP100" s="16" t="s">
        <v>65</v>
      </c>
      <c r="BQ100" s="16" t="s">
        <v>66</v>
      </c>
      <c r="BR100" s="16" t="s">
        <v>67</v>
      </c>
      <c r="BS100" s="16" t="s">
        <v>45</v>
      </c>
    </row>
    <row r="101" spans="2:71" x14ac:dyDescent="0.25">
      <c r="B101" s="17"/>
      <c r="C101" s="104"/>
      <c r="D101" s="206"/>
      <c r="E101" s="207"/>
      <c r="F101" s="105"/>
      <c r="G101" s="106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</row>
    <row r="102" spans="2:71" x14ac:dyDescent="0.25">
      <c r="B102" s="25"/>
      <c r="C102" s="76" t="s">
        <v>188</v>
      </c>
      <c r="D102" s="208"/>
      <c r="E102" s="209"/>
      <c r="F102" s="23"/>
      <c r="G102" s="24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</row>
    <row r="103" spans="2:71" x14ac:dyDescent="0.25">
      <c r="B103" s="25">
        <v>51</v>
      </c>
      <c r="C103" s="78" t="s">
        <v>189</v>
      </c>
      <c r="D103" s="208"/>
      <c r="E103" s="209"/>
      <c r="F103" s="85"/>
      <c r="G103" s="81">
        <f t="shared" ref="G103:G104" si="68">SUM(H103:BS103)</f>
        <v>0</v>
      </c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</row>
    <row r="104" spans="2:71" x14ac:dyDescent="0.25">
      <c r="B104" s="25">
        <v>56</v>
      </c>
      <c r="C104" s="78" t="s">
        <v>190</v>
      </c>
      <c r="D104" s="208"/>
      <c r="E104" s="209"/>
      <c r="F104" s="85"/>
      <c r="G104" s="81">
        <f t="shared" si="68"/>
        <v>0</v>
      </c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</row>
    <row r="105" spans="2:71" x14ac:dyDescent="0.25">
      <c r="B105" s="25"/>
      <c r="C105" s="78" t="s">
        <v>191</v>
      </c>
      <c r="D105" s="208"/>
      <c r="E105" s="209"/>
      <c r="F105" s="79"/>
      <c r="G105" s="107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</row>
    <row r="106" spans="2:71" x14ac:dyDescent="0.25">
      <c r="B106" s="25">
        <v>571</v>
      </c>
      <c r="C106" s="83" t="s">
        <v>192</v>
      </c>
      <c r="D106" s="208"/>
      <c r="E106" s="209"/>
      <c r="F106" s="85"/>
      <c r="G106" s="81">
        <f t="shared" ref="G106:G111" si="69">SUM(H106:BS106)</f>
        <v>0</v>
      </c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</row>
    <row r="107" spans="2:71" x14ac:dyDescent="0.25">
      <c r="B107" s="25">
        <v>572</v>
      </c>
      <c r="C107" s="83" t="s">
        <v>193</v>
      </c>
      <c r="D107" s="208"/>
      <c r="E107" s="209"/>
      <c r="F107" s="85"/>
      <c r="G107" s="81">
        <f t="shared" si="69"/>
        <v>0</v>
      </c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</row>
    <row r="108" spans="2:71" x14ac:dyDescent="0.25">
      <c r="B108" s="25">
        <v>574</v>
      </c>
      <c r="C108" s="83" t="s">
        <v>194</v>
      </c>
      <c r="D108" s="208"/>
      <c r="E108" s="209"/>
      <c r="F108" s="85"/>
      <c r="G108" s="81">
        <f t="shared" si="69"/>
        <v>0</v>
      </c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</row>
    <row r="109" spans="2:71" x14ac:dyDescent="0.25">
      <c r="B109" s="25">
        <v>575</v>
      </c>
      <c r="C109" s="83" t="s">
        <v>195</v>
      </c>
      <c r="D109" s="208"/>
      <c r="E109" s="209"/>
      <c r="F109" s="85"/>
      <c r="G109" s="81">
        <f t="shared" si="69"/>
        <v>0</v>
      </c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</row>
    <row r="110" spans="2:71" x14ac:dyDescent="0.25">
      <c r="B110" s="25">
        <v>576</v>
      </c>
      <c r="C110" s="83" t="s">
        <v>196</v>
      </c>
      <c r="D110" s="208"/>
      <c r="E110" s="209"/>
      <c r="F110" s="85"/>
      <c r="G110" s="81">
        <f t="shared" si="69"/>
        <v>0</v>
      </c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</row>
    <row r="111" spans="2:71" x14ac:dyDescent="0.25">
      <c r="B111" s="25">
        <v>577</v>
      </c>
      <c r="C111" s="83" t="s">
        <v>197</v>
      </c>
      <c r="D111" s="208"/>
      <c r="E111" s="209"/>
      <c r="F111" s="85"/>
      <c r="G111" s="81">
        <f t="shared" si="69"/>
        <v>0</v>
      </c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</row>
    <row r="112" spans="2:71" x14ac:dyDescent="0.25">
      <c r="B112" s="25"/>
      <c r="C112" s="91"/>
      <c r="D112" s="208"/>
      <c r="E112" s="209"/>
      <c r="F112" s="88">
        <f>SUM(F106:F111)</f>
        <v>0</v>
      </c>
      <c r="G112" s="88">
        <f t="shared" ref="G112:BP112" si="70">SUM(G106:G111)</f>
        <v>0</v>
      </c>
      <c r="H112" s="88">
        <f t="shared" si="70"/>
        <v>0</v>
      </c>
      <c r="I112" s="88">
        <f t="shared" si="70"/>
        <v>0</v>
      </c>
      <c r="J112" s="88">
        <f t="shared" si="70"/>
        <v>0</v>
      </c>
      <c r="K112" s="88">
        <f t="shared" si="70"/>
        <v>0</v>
      </c>
      <c r="L112" s="88">
        <f t="shared" si="70"/>
        <v>0</v>
      </c>
      <c r="M112" s="88">
        <f t="shared" ref="M112" si="71">SUM(M106:M111)</f>
        <v>0</v>
      </c>
      <c r="N112" s="88">
        <f t="shared" si="70"/>
        <v>0</v>
      </c>
      <c r="O112" s="88">
        <f t="shared" si="70"/>
        <v>0</v>
      </c>
      <c r="P112" s="88">
        <f t="shared" si="70"/>
        <v>0</v>
      </c>
      <c r="Q112" s="88">
        <f t="shared" si="70"/>
        <v>0</v>
      </c>
      <c r="R112" s="88">
        <f t="shared" si="70"/>
        <v>0</v>
      </c>
      <c r="S112" s="88">
        <f t="shared" si="70"/>
        <v>0</v>
      </c>
      <c r="T112" s="88">
        <f t="shared" si="70"/>
        <v>0</v>
      </c>
      <c r="U112" s="88">
        <f t="shared" si="70"/>
        <v>0</v>
      </c>
      <c r="V112" s="88">
        <f t="shared" si="70"/>
        <v>0</v>
      </c>
      <c r="W112" s="88">
        <f t="shared" si="70"/>
        <v>0</v>
      </c>
      <c r="X112" s="88">
        <f t="shared" si="70"/>
        <v>0</v>
      </c>
      <c r="Y112" s="88">
        <f t="shared" si="70"/>
        <v>0</v>
      </c>
      <c r="Z112" s="88">
        <f t="shared" si="70"/>
        <v>0</v>
      </c>
      <c r="AA112" s="88">
        <f t="shared" si="70"/>
        <v>0</v>
      </c>
      <c r="AB112" s="88">
        <f t="shared" si="70"/>
        <v>0</v>
      </c>
      <c r="AC112" s="88">
        <f t="shared" si="70"/>
        <v>0</v>
      </c>
      <c r="AD112" s="88">
        <f t="shared" si="70"/>
        <v>0</v>
      </c>
      <c r="AE112" s="88">
        <f t="shared" si="70"/>
        <v>0</v>
      </c>
      <c r="AF112" s="88">
        <f t="shared" si="70"/>
        <v>0</v>
      </c>
      <c r="AG112" s="88">
        <f t="shared" si="70"/>
        <v>0</v>
      </c>
      <c r="AH112" s="88">
        <f t="shared" si="70"/>
        <v>0</v>
      </c>
      <c r="AI112" s="88">
        <f t="shared" si="70"/>
        <v>0</v>
      </c>
      <c r="AJ112" s="88">
        <f t="shared" si="70"/>
        <v>0</v>
      </c>
      <c r="AK112" s="88">
        <f t="shared" si="70"/>
        <v>0</v>
      </c>
      <c r="AL112" s="88">
        <f t="shared" si="70"/>
        <v>0</v>
      </c>
      <c r="AM112" s="88">
        <f t="shared" si="70"/>
        <v>0</v>
      </c>
      <c r="AN112" s="88">
        <f t="shared" si="70"/>
        <v>0</v>
      </c>
      <c r="AO112" s="88">
        <f t="shared" si="70"/>
        <v>0</v>
      </c>
      <c r="AP112" s="88">
        <f t="shared" si="70"/>
        <v>0</v>
      </c>
      <c r="AQ112" s="88">
        <f t="shared" si="70"/>
        <v>0</v>
      </c>
      <c r="AR112" s="88">
        <f t="shared" si="70"/>
        <v>0</v>
      </c>
      <c r="AS112" s="88">
        <f t="shared" si="70"/>
        <v>0</v>
      </c>
      <c r="AT112" s="88">
        <f t="shared" si="70"/>
        <v>0</v>
      </c>
      <c r="AU112" s="88">
        <f t="shared" si="70"/>
        <v>0</v>
      </c>
      <c r="AV112" s="88">
        <f t="shared" si="70"/>
        <v>0</v>
      </c>
      <c r="AW112" s="88">
        <f t="shared" si="70"/>
        <v>0</v>
      </c>
      <c r="AX112" s="88">
        <f t="shared" si="70"/>
        <v>0</v>
      </c>
      <c r="AY112" s="88">
        <f t="shared" si="70"/>
        <v>0</v>
      </c>
      <c r="AZ112" s="88">
        <f t="shared" si="70"/>
        <v>0</v>
      </c>
      <c r="BA112" s="88">
        <f t="shared" si="70"/>
        <v>0</v>
      </c>
      <c r="BB112" s="88">
        <f t="shared" si="70"/>
        <v>0</v>
      </c>
      <c r="BC112" s="88">
        <f t="shared" si="70"/>
        <v>0</v>
      </c>
      <c r="BD112" s="88">
        <f t="shared" si="70"/>
        <v>0</v>
      </c>
      <c r="BE112" s="88">
        <f t="shared" si="70"/>
        <v>0</v>
      </c>
      <c r="BF112" s="88">
        <f t="shared" si="70"/>
        <v>0</v>
      </c>
      <c r="BG112" s="88">
        <f t="shared" si="70"/>
        <v>0</v>
      </c>
      <c r="BH112" s="88">
        <f t="shared" si="70"/>
        <v>0</v>
      </c>
      <c r="BI112" s="88">
        <f t="shared" si="70"/>
        <v>0</v>
      </c>
      <c r="BJ112" s="88">
        <f t="shared" si="70"/>
        <v>0</v>
      </c>
      <c r="BK112" s="88">
        <f t="shared" si="70"/>
        <v>0</v>
      </c>
      <c r="BL112" s="88">
        <f t="shared" si="70"/>
        <v>0</v>
      </c>
      <c r="BM112" s="88">
        <f t="shared" si="70"/>
        <v>0</v>
      </c>
      <c r="BN112" s="88">
        <f t="shared" si="70"/>
        <v>0</v>
      </c>
      <c r="BO112" s="88">
        <f t="shared" si="70"/>
        <v>0</v>
      </c>
      <c r="BP112" s="88">
        <f t="shared" si="70"/>
        <v>0</v>
      </c>
      <c r="BQ112" s="88">
        <f t="shared" ref="BQ112:BS112" si="72">SUM(BQ106:BQ111)</f>
        <v>0</v>
      </c>
      <c r="BR112" s="88">
        <f t="shared" si="72"/>
        <v>0</v>
      </c>
      <c r="BS112" s="88">
        <f t="shared" si="72"/>
        <v>0</v>
      </c>
    </row>
    <row r="113" spans="2:71" x14ac:dyDescent="0.25">
      <c r="B113" s="25">
        <v>59</v>
      </c>
      <c r="C113" s="78" t="s">
        <v>198</v>
      </c>
      <c r="D113" s="208"/>
      <c r="E113" s="209"/>
      <c r="F113" s="85"/>
      <c r="G113" s="81">
        <f t="shared" ref="G113:G114" si="73">SUM(H113:BS113)</f>
        <v>0</v>
      </c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</row>
    <row r="114" spans="2:71" x14ac:dyDescent="0.25">
      <c r="B114" s="25">
        <v>88</v>
      </c>
      <c r="C114" s="78" t="s">
        <v>96</v>
      </c>
      <c r="D114" s="208"/>
      <c r="E114" s="209"/>
      <c r="F114" s="85"/>
      <c r="G114" s="81">
        <f t="shared" si="73"/>
        <v>0</v>
      </c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</row>
    <row r="115" spans="2:71" x14ac:dyDescent="0.25">
      <c r="B115" s="25"/>
      <c r="C115" s="108" t="s">
        <v>199</v>
      </c>
      <c r="D115" s="208"/>
      <c r="E115" s="209"/>
      <c r="F115" s="88">
        <f>+F103+F104+F112+F113+F114</f>
        <v>0</v>
      </c>
      <c r="G115" s="88">
        <f t="shared" ref="G115:BP115" si="74">+G103+G104+G112+G113+G114</f>
        <v>0</v>
      </c>
      <c r="H115" s="88">
        <f t="shared" si="74"/>
        <v>0</v>
      </c>
      <c r="I115" s="88">
        <f t="shared" si="74"/>
        <v>0</v>
      </c>
      <c r="J115" s="88">
        <f t="shared" si="74"/>
        <v>0</v>
      </c>
      <c r="K115" s="88">
        <f t="shared" si="74"/>
        <v>0</v>
      </c>
      <c r="L115" s="88">
        <f t="shared" si="74"/>
        <v>0</v>
      </c>
      <c r="M115" s="88">
        <f t="shared" ref="M115" si="75">+M103+M104+M112+M113+M114</f>
        <v>0</v>
      </c>
      <c r="N115" s="88">
        <f t="shared" si="74"/>
        <v>0</v>
      </c>
      <c r="O115" s="88">
        <f t="shared" si="74"/>
        <v>0</v>
      </c>
      <c r="P115" s="88">
        <f t="shared" si="74"/>
        <v>0</v>
      </c>
      <c r="Q115" s="88">
        <f t="shared" si="74"/>
        <v>0</v>
      </c>
      <c r="R115" s="88">
        <f t="shared" si="74"/>
        <v>0</v>
      </c>
      <c r="S115" s="88">
        <f t="shared" si="74"/>
        <v>0</v>
      </c>
      <c r="T115" s="88">
        <f t="shared" si="74"/>
        <v>0</v>
      </c>
      <c r="U115" s="88">
        <f t="shared" si="74"/>
        <v>0</v>
      </c>
      <c r="V115" s="88">
        <f t="shared" si="74"/>
        <v>0</v>
      </c>
      <c r="W115" s="88">
        <f t="shared" si="74"/>
        <v>0</v>
      </c>
      <c r="X115" s="88">
        <f t="shared" si="74"/>
        <v>0</v>
      </c>
      <c r="Y115" s="88">
        <f t="shared" si="74"/>
        <v>0</v>
      </c>
      <c r="Z115" s="88">
        <f t="shared" si="74"/>
        <v>0</v>
      </c>
      <c r="AA115" s="88">
        <f t="shared" si="74"/>
        <v>0</v>
      </c>
      <c r="AB115" s="88">
        <f t="shared" si="74"/>
        <v>0</v>
      </c>
      <c r="AC115" s="88">
        <f t="shared" si="74"/>
        <v>0</v>
      </c>
      <c r="AD115" s="88">
        <f t="shared" si="74"/>
        <v>0</v>
      </c>
      <c r="AE115" s="88">
        <f t="shared" si="74"/>
        <v>0</v>
      </c>
      <c r="AF115" s="88">
        <f t="shared" si="74"/>
        <v>0</v>
      </c>
      <c r="AG115" s="88">
        <f t="shared" si="74"/>
        <v>0</v>
      </c>
      <c r="AH115" s="88">
        <f t="shared" si="74"/>
        <v>0</v>
      </c>
      <c r="AI115" s="88">
        <f t="shared" si="74"/>
        <v>0</v>
      </c>
      <c r="AJ115" s="88">
        <f t="shared" si="74"/>
        <v>0</v>
      </c>
      <c r="AK115" s="88">
        <f t="shared" si="74"/>
        <v>0</v>
      </c>
      <c r="AL115" s="88">
        <f t="shared" si="74"/>
        <v>0</v>
      </c>
      <c r="AM115" s="88">
        <f t="shared" si="74"/>
        <v>0</v>
      </c>
      <c r="AN115" s="88">
        <f t="shared" si="74"/>
        <v>0</v>
      </c>
      <c r="AO115" s="88">
        <f t="shared" si="74"/>
        <v>0</v>
      </c>
      <c r="AP115" s="88">
        <f t="shared" si="74"/>
        <v>0</v>
      </c>
      <c r="AQ115" s="88">
        <f t="shared" si="74"/>
        <v>0</v>
      </c>
      <c r="AR115" s="88">
        <f t="shared" si="74"/>
        <v>0</v>
      </c>
      <c r="AS115" s="88">
        <f t="shared" si="74"/>
        <v>0</v>
      </c>
      <c r="AT115" s="88">
        <f t="shared" si="74"/>
        <v>0</v>
      </c>
      <c r="AU115" s="88">
        <f t="shared" si="74"/>
        <v>0</v>
      </c>
      <c r="AV115" s="88">
        <f t="shared" si="74"/>
        <v>0</v>
      </c>
      <c r="AW115" s="88">
        <f t="shared" si="74"/>
        <v>0</v>
      </c>
      <c r="AX115" s="88">
        <f t="shared" si="74"/>
        <v>0</v>
      </c>
      <c r="AY115" s="88">
        <f t="shared" si="74"/>
        <v>0</v>
      </c>
      <c r="AZ115" s="88">
        <f t="shared" si="74"/>
        <v>0</v>
      </c>
      <c r="BA115" s="88">
        <f t="shared" si="74"/>
        <v>0</v>
      </c>
      <c r="BB115" s="88">
        <f t="shared" si="74"/>
        <v>0</v>
      </c>
      <c r="BC115" s="88">
        <f t="shared" si="74"/>
        <v>0</v>
      </c>
      <c r="BD115" s="88">
        <f t="shared" si="74"/>
        <v>0</v>
      </c>
      <c r="BE115" s="88">
        <f t="shared" si="74"/>
        <v>0</v>
      </c>
      <c r="BF115" s="88">
        <f t="shared" si="74"/>
        <v>0</v>
      </c>
      <c r="BG115" s="88">
        <f t="shared" si="74"/>
        <v>0</v>
      </c>
      <c r="BH115" s="88">
        <f t="shared" si="74"/>
        <v>0</v>
      </c>
      <c r="BI115" s="88">
        <f t="shared" si="74"/>
        <v>0</v>
      </c>
      <c r="BJ115" s="88">
        <f t="shared" si="74"/>
        <v>0</v>
      </c>
      <c r="BK115" s="88">
        <f t="shared" si="74"/>
        <v>0</v>
      </c>
      <c r="BL115" s="88">
        <f t="shared" si="74"/>
        <v>0</v>
      </c>
      <c r="BM115" s="88">
        <f t="shared" si="74"/>
        <v>0</v>
      </c>
      <c r="BN115" s="88">
        <f t="shared" si="74"/>
        <v>0</v>
      </c>
      <c r="BO115" s="88">
        <f t="shared" si="74"/>
        <v>0</v>
      </c>
      <c r="BP115" s="88">
        <f t="shared" si="74"/>
        <v>0</v>
      </c>
      <c r="BQ115" s="88">
        <f t="shared" ref="BQ115:BS115" si="76">+BQ103+BQ104+BQ112+BQ113+BQ114</f>
        <v>0</v>
      </c>
      <c r="BR115" s="88">
        <f t="shared" si="76"/>
        <v>0</v>
      </c>
      <c r="BS115" s="88">
        <f t="shared" si="76"/>
        <v>0</v>
      </c>
    </row>
    <row r="116" spans="2:71" x14ac:dyDescent="0.25">
      <c r="B116" s="25"/>
      <c r="C116" s="76" t="s">
        <v>200</v>
      </c>
      <c r="D116" s="208"/>
      <c r="E116" s="209"/>
      <c r="F116" s="79"/>
      <c r="G116" s="81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</row>
    <row r="117" spans="2:71" x14ac:dyDescent="0.25">
      <c r="B117" s="25">
        <v>292</v>
      </c>
      <c r="C117" s="78" t="s">
        <v>201</v>
      </c>
      <c r="D117" s="208"/>
      <c r="E117" s="209"/>
      <c r="F117" s="85"/>
      <c r="G117" s="81">
        <f t="shared" ref="G117" si="77">SUM(H117:BS117)</f>
        <v>0</v>
      </c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</row>
    <row r="118" spans="2:71" x14ac:dyDescent="0.25">
      <c r="B118" s="92"/>
      <c r="C118" s="91"/>
      <c r="D118" s="208"/>
      <c r="E118" s="209"/>
      <c r="F118" s="79"/>
      <c r="G118" s="81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</row>
    <row r="119" spans="2:71" x14ac:dyDescent="0.25">
      <c r="B119" s="25"/>
      <c r="C119" s="89" t="s">
        <v>202</v>
      </c>
      <c r="D119" s="208"/>
      <c r="E119" s="209"/>
      <c r="F119" s="79"/>
      <c r="G119" s="81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</row>
    <row r="120" spans="2:71" x14ac:dyDescent="0.25">
      <c r="B120" s="25">
        <v>23</v>
      </c>
      <c r="C120" s="83" t="s">
        <v>203</v>
      </c>
      <c r="D120" s="208"/>
      <c r="E120" s="209"/>
      <c r="F120" s="85"/>
      <c r="G120" s="81">
        <f t="shared" ref="G120:G122" si="78">SUM(H120:BS120)</f>
        <v>0</v>
      </c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</row>
    <row r="121" spans="2:71" x14ac:dyDescent="0.25">
      <c r="B121" s="25" t="s">
        <v>204</v>
      </c>
      <c r="C121" s="83" t="s">
        <v>205</v>
      </c>
      <c r="D121" s="208"/>
      <c r="E121" s="209"/>
      <c r="F121" s="85"/>
      <c r="G121" s="81">
        <f t="shared" si="78"/>
        <v>0</v>
      </c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</row>
    <row r="122" spans="2:71" x14ac:dyDescent="0.25">
      <c r="B122" s="25" t="s">
        <v>206</v>
      </c>
      <c r="C122" s="83" t="s">
        <v>207</v>
      </c>
      <c r="D122" s="208"/>
      <c r="E122" s="209"/>
      <c r="F122" s="85"/>
      <c r="G122" s="81">
        <f t="shared" si="78"/>
        <v>0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</row>
    <row r="123" spans="2:71" x14ac:dyDescent="0.25">
      <c r="B123" s="25"/>
      <c r="C123" s="78"/>
      <c r="D123" s="208"/>
      <c r="E123" s="209"/>
      <c r="F123" s="88">
        <f>SUM(F120:F122)</f>
        <v>0</v>
      </c>
      <c r="G123" s="88">
        <f t="shared" ref="G123:BP123" si="79">SUM(G120:G122)</f>
        <v>0</v>
      </c>
      <c r="H123" s="88">
        <f t="shared" si="79"/>
        <v>0</v>
      </c>
      <c r="I123" s="88">
        <f t="shared" si="79"/>
        <v>0</v>
      </c>
      <c r="J123" s="88">
        <f t="shared" si="79"/>
        <v>0</v>
      </c>
      <c r="K123" s="88">
        <f t="shared" si="79"/>
        <v>0</v>
      </c>
      <c r="L123" s="88">
        <f t="shared" si="79"/>
        <v>0</v>
      </c>
      <c r="M123" s="88">
        <f t="shared" ref="M123" si="80">SUM(M120:M122)</f>
        <v>0</v>
      </c>
      <c r="N123" s="88">
        <f t="shared" si="79"/>
        <v>0</v>
      </c>
      <c r="O123" s="88">
        <f t="shared" si="79"/>
        <v>0</v>
      </c>
      <c r="P123" s="88">
        <f t="shared" si="79"/>
        <v>0</v>
      </c>
      <c r="Q123" s="88">
        <f t="shared" si="79"/>
        <v>0</v>
      </c>
      <c r="R123" s="88">
        <f t="shared" si="79"/>
        <v>0</v>
      </c>
      <c r="S123" s="88">
        <f t="shared" si="79"/>
        <v>0</v>
      </c>
      <c r="T123" s="88">
        <f t="shared" si="79"/>
        <v>0</v>
      </c>
      <c r="U123" s="88">
        <f t="shared" si="79"/>
        <v>0</v>
      </c>
      <c r="V123" s="88">
        <f t="shared" si="79"/>
        <v>0</v>
      </c>
      <c r="W123" s="88">
        <f t="shared" si="79"/>
        <v>0</v>
      </c>
      <c r="X123" s="88">
        <f t="shared" si="79"/>
        <v>0</v>
      </c>
      <c r="Y123" s="88">
        <f t="shared" si="79"/>
        <v>0</v>
      </c>
      <c r="Z123" s="88">
        <f t="shared" si="79"/>
        <v>0</v>
      </c>
      <c r="AA123" s="88">
        <f t="shared" si="79"/>
        <v>0</v>
      </c>
      <c r="AB123" s="88">
        <f t="shared" si="79"/>
        <v>0</v>
      </c>
      <c r="AC123" s="88">
        <f t="shared" si="79"/>
        <v>0</v>
      </c>
      <c r="AD123" s="88">
        <f t="shared" si="79"/>
        <v>0</v>
      </c>
      <c r="AE123" s="88">
        <f t="shared" si="79"/>
        <v>0</v>
      </c>
      <c r="AF123" s="88">
        <f t="shared" si="79"/>
        <v>0</v>
      </c>
      <c r="AG123" s="88">
        <f t="shared" si="79"/>
        <v>0</v>
      </c>
      <c r="AH123" s="88">
        <f t="shared" si="79"/>
        <v>0</v>
      </c>
      <c r="AI123" s="88">
        <f t="shared" si="79"/>
        <v>0</v>
      </c>
      <c r="AJ123" s="88">
        <f t="shared" si="79"/>
        <v>0</v>
      </c>
      <c r="AK123" s="88">
        <f t="shared" si="79"/>
        <v>0</v>
      </c>
      <c r="AL123" s="88">
        <f t="shared" si="79"/>
        <v>0</v>
      </c>
      <c r="AM123" s="88">
        <f t="shared" si="79"/>
        <v>0</v>
      </c>
      <c r="AN123" s="88">
        <f t="shared" si="79"/>
        <v>0</v>
      </c>
      <c r="AO123" s="88">
        <f t="shared" si="79"/>
        <v>0</v>
      </c>
      <c r="AP123" s="88">
        <f t="shared" si="79"/>
        <v>0</v>
      </c>
      <c r="AQ123" s="88">
        <f t="shared" si="79"/>
        <v>0</v>
      </c>
      <c r="AR123" s="88">
        <f t="shared" si="79"/>
        <v>0</v>
      </c>
      <c r="AS123" s="88">
        <f t="shared" si="79"/>
        <v>0</v>
      </c>
      <c r="AT123" s="88">
        <f t="shared" si="79"/>
        <v>0</v>
      </c>
      <c r="AU123" s="88">
        <f t="shared" si="79"/>
        <v>0</v>
      </c>
      <c r="AV123" s="88">
        <f t="shared" si="79"/>
        <v>0</v>
      </c>
      <c r="AW123" s="88">
        <f t="shared" si="79"/>
        <v>0</v>
      </c>
      <c r="AX123" s="88">
        <f t="shared" si="79"/>
        <v>0</v>
      </c>
      <c r="AY123" s="88">
        <f t="shared" si="79"/>
        <v>0</v>
      </c>
      <c r="AZ123" s="88">
        <f t="shared" si="79"/>
        <v>0</v>
      </c>
      <c r="BA123" s="88">
        <f t="shared" si="79"/>
        <v>0</v>
      </c>
      <c r="BB123" s="88">
        <f t="shared" si="79"/>
        <v>0</v>
      </c>
      <c r="BC123" s="88">
        <f t="shared" si="79"/>
        <v>0</v>
      </c>
      <c r="BD123" s="88">
        <f t="shared" si="79"/>
        <v>0</v>
      </c>
      <c r="BE123" s="88">
        <f t="shared" si="79"/>
        <v>0</v>
      </c>
      <c r="BF123" s="88">
        <f t="shared" si="79"/>
        <v>0</v>
      </c>
      <c r="BG123" s="88">
        <f t="shared" si="79"/>
        <v>0</v>
      </c>
      <c r="BH123" s="88">
        <f t="shared" si="79"/>
        <v>0</v>
      </c>
      <c r="BI123" s="88">
        <f t="shared" si="79"/>
        <v>0</v>
      </c>
      <c r="BJ123" s="88">
        <f t="shared" si="79"/>
        <v>0</v>
      </c>
      <c r="BK123" s="88">
        <f t="shared" si="79"/>
        <v>0</v>
      </c>
      <c r="BL123" s="88">
        <f t="shared" si="79"/>
        <v>0</v>
      </c>
      <c r="BM123" s="88">
        <f t="shared" si="79"/>
        <v>0</v>
      </c>
      <c r="BN123" s="88">
        <f t="shared" si="79"/>
        <v>0</v>
      </c>
      <c r="BO123" s="88">
        <f t="shared" si="79"/>
        <v>0</v>
      </c>
      <c r="BP123" s="88">
        <f t="shared" si="79"/>
        <v>0</v>
      </c>
      <c r="BQ123" s="88">
        <f t="shared" ref="BQ123:BS123" si="81">SUM(BQ120:BQ122)</f>
        <v>0</v>
      </c>
      <c r="BR123" s="88">
        <f t="shared" si="81"/>
        <v>0</v>
      </c>
      <c r="BS123" s="88">
        <f t="shared" si="81"/>
        <v>0</v>
      </c>
    </row>
    <row r="124" spans="2:71" x14ac:dyDescent="0.25">
      <c r="B124" s="25"/>
      <c r="C124" s="89" t="s">
        <v>208</v>
      </c>
      <c r="D124" s="208"/>
      <c r="E124" s="209"/>
      <c r="F124" s="79"/>
      <c r="G124" s="81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  <c r="BM124" s="82"/>
      <c r="BN124" s="82"/>
      <c r="BO124" s="82"/>
      <c r="BP124" s="82"/>
      <c r="BQ124" s="82"/>
      <c r="BR124" s="82"/>
      <c r="BS124" s="82"/>
    </row>
    <row r="125" spans="2:71" x14ac:dyDescent="0.25">
      <c r="B125" s="25">
        <v>219</v>
      </c>
      <c r="C125" s="83" t="s">
        <v>209</v>
      </c>
      <c r="D125" s="208"/>
      <c r="E125" s="209"/>
      <c r="F125" s="85"/>
      <c r="G125" s="81">
        <f t="shared" ref="G125:G132" si="82">SUM(H125:BS125)</f>
        <v>0</v>
      </c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</row>
    <row r="126" spans="2:71" x14ac:dyDescent="0.25">
      <c r="B126" s="25">
        <v>221</v>
      </c>
      <c r="C126" s="83" t="s">
        <v>210</v>
      </c>
      <c r="D126" s="208"/>
      <c r="E126" s="209"/>
      <c r="F126" s="85"/>
      <c r="G126" s="81">
        <f t="shared" si="82"/>
        <v>0</v>
      </c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</row>
    <row r="127" spans="2:71" x14ac:dyDescent="0.25">
      <c r="B127" s="25">
        <v>228</v>
      </c>
      <c r="C127" s="83" t="s">
        <v>211</v>
      </c>
      <c r="D127" s="208"/>
      <c r="E127" s="209"/>
      <c r="F127" s="85"/>
      <c r="G127" s="81">
        <f t="shared" si="82"/>
        <v>0</v>
      </c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</row>
    <row r="128" spans="2:71" x14ac:dyDescent="0.25">
      <c r="B128" s="25">
        <v>23</v>
      </c>
      <c r="C128" s="83" t="s">
        <v>203</v>
      </c>
      <c r="D128" s="208"/>
      <c r="E128" s="209"/>
      <c r="F128" s="85"/>
      <c r="G128" s="81">
        <f t="shared" si="82"/>
        <v>0</v>
      </c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</row>
    <row r="129" spans="2:71" x14ac:dyDescent="0.25">
      <c r="B129" s="25">
        <v>252</v>
      </c>
      <c r="C129" s="83" t="s">
        <v>212</v>
      </c>
      <c r="D129" s="208"/>
      <c r="E129" s="209"/>
      <c r="F129" s="85"/>
      <c r="G129" s="81">
        <f t="shared" si="82"/>
        <v>0</v>
      </c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</row>
    <row r="130" spans="2:71" x14ac:dyDescent="0.25">
      <c r="B130" s="25" t="s">
        <v>213</v>
      </c>
      <c r="C130" s="83" t="s">
        <v>205</v>
      </c>
      <c r="D130" s="208"/>
      <c r="E130" s="209"/>
      <c r="F130" s="85"/>
      <c r="G130" s="81">
        <f t="shared" si="82"/>
        <v>0</v>
      </c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</row>
    <row r="131" spans="2:71" x14ac:dyDescent="0.25">
      <c r="B131" s="25">
        <v>24</v>
      </c>
      <c r="C131" s="83" t="s">
        <v>171</v>
      </c>
      <c r="D131" s="208"/>
      <c r="E131" s="209"/>
      <c r="F131" s="85"/>
      <c r="G131" s="81">
        <f t="shared" si="82"/>
        <v>0</v>
      </c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</row>
    <row r="132" spans="2:71" x14ac:dyDescent="0.25">
      <c r="B132" s="25" t="s">
        <v>206</v>
      </c>
      <c r="C132" s="83" t="s">
        <v>207</v>
      </c>
      <c r="D132" s="208"/>
      <c r="E132" s="209"/>
      <c r="F132" s="85"/>
      <c r="G132" s="81">
        <f t="shared" si="82"/>
        <v>0</v>
      </c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</row>
    <row r="133" spans="2:71" x14ac:dyDescent="0.25">
      <c r="B133" s="25"/>
      <c r="C133" s="83"/>
      <c r="D133" s="208"/>
      <c r="E133" s="209"/>
      <c r="F133" s="88">
        <f>SUM(F125:F132)</f>
        <v>0</v>
      </c>
      <c r="G133" s="88">
        <f t="shared" ref="G133:BP133" si="83">SUM(G125:G132)</f>
        <v>0</v>
      </c>
      <c r="H133" s="88">
        <f t="shared" si="83"/>
        <v>0</v>
      </c>
      <c r="I133" s="88">
        <f t="shared" si="83"/>
        <v>0</v>
      </c>
      <c r="J133" s="88">
        <f t="shared" si="83"/>
        <v>0</v>
      </c>
      <c r="K133" s="88">
        <f t="shared" si="83"/>
        <v>0</v>
      </c>
      <c r="L133" s="88">
        <f t="shared" si="83"/>
        <v>0</v>
      </c>
      <c r="M133" s="88">
        <f t="shared" ref="M133" si="84">SUM(M125:M132)</f>
        <v>0</v>
      </c>
      <c r="N133" s="88">
        <f t="shared" si="83"/>
        <v>0</v>
      </c>
      <c r="O133" s="88">
        <f t="shared" si="83"/>
        <v>0</v>
      </c>
      <c r="P133" s="88">
        <f t="shared" si="83"/>
        <v>0</v>
      </c>
      <c r="Q133" s="88">
        <f t="shared" si="83"/>
        <v>0</v>
      </c>
      <c r="R133" s="88">
        <f t="shared" si="83"/>
        <v>0</v>
      </c>
      <c r="S133" s="88">
        <f t="shared" si="83"/>
        <v>0</v>
      </c>
      <c r="T133" s="88">
        <f t="shared" si="83"/>
        <v>0</v>
      </c>
      <c r="U133" s="88">
        <f t="shared" si="83"/>
        <v>0</v>
      </c>
      <c r="V133" s="88">
        <f t="shared" si="83"/>
        <v>0</v>
      </c>
      <c r="W133" s="88">
        <f t="shared" si="83"/>
        <v>0</v>
      </c>
      <c r="X133" s="88">
        <f t="shared" si="83"/>
        <v>0</v>
      </c>
      <c r="Y133" s="88">
        <f t="shared" si="83"/>
        <v>0</v>
      </c>
      <c r="Z133" s="88">
        <f t="shared" si="83"/>
        <v>0</v>
      </c>
      <c r="AA133" s="88">
        <f t="shared" si="83"/>
        <v>0</v>
      </c>
      <c r="AB133" s="88">
        <f t="shared" si="83"/>
        <v>0</v>
      </c>
      <c r="AC133" s="88">
        <f t="shared" si="83"/>
        <v>0</v>
      </c>
      <c r="AD133" s="88">
        <f t="shared" si="83"/>
        <v>0</v>
      </c>
      <c r="AE133" s="88">
        <f t="shared" si="83"/>
        <v>0</v>
      </c>
      <c r="AF133" s="88">
        <f t="shared" si="83"/>
        <v>0</v>
      </c>
      <c r="AG133" s="88">
        <f t="shared" si="83"/>
        <v>0</v>
      </c>
      <c r="AH133" s="88">
        <f t="shared" si="83"/>
        <v>0</v>
      </c>
      <c r="AI133" s="88">
        <f t="shared" si="83"/>
        <v>0</v>
      </c>
      <c r="AJ133" s="88">
        <f t="shared" si="83"/>
        <v>0</v>
      </c>
      <c r="AK133" s="88">
        <f t="shared" si="83"/>
        <v>0</v>
      </c>
      <c r="AL133" s="88">
        <f t="shared" si="83"/>
        <v>0</v>
      </c>
      <c r="AM133" s="88">
        <f t="shared" si="83"/>
        <v>0</v>
      </c>
      <c r="AN133" s="88">
        <f t="shared" si="83"/>
        <v>0</v>
      </c>
      <c r="AO133" s="88">
        <f t="shared" si="83"/>
        <v>0</v>
      </c>
      <c r="AP133" s="88">
        <f t="shared" si="83"/>
        <v>0</v>
      </c>
      <c r="AQ133" s="88">
        <f t="shared" si="83"/>
        <v>0</v>
      </c>
      <c r="AR133" s="88">
        <f t="shared" si="83"/>
        <v>0</v>
      </c>
      <c r="AS133" s="88">
        <f t="shared" si="83"/>
        <v>0</v>
      </c>
      <c r="AT133" s="88">
        <f t="shared" si="83"/>
        <v>0</v>
      </c>
      <c r="AU133" s="88">
        <f t="shared" si="83"/>
        <v>0</v>
      </c>
      <c r="AV133" s="88">
        <f t="shared" si="83"/>
        <v>0</v>
      </c>
      <c r="AW133" s="88">
        <f t="shared" si="83"/>
        <v>0</v>
      </c>
      <c r="AX133" s="88">
        <f t="shared" si="83"/>
        <v>0</v>
      </c>
      <c r="AY133" s="88">
        <f t="shared" si="83"/>
        <v>0</v>
      </c>
      <c r="AZ133" s="88">
        <f t="shared" si="83"/>
        <v>0</v>
      </c>
      <c r="BA133" s="88">
        <f t="shared" si="83"/>
        <v>0</v>
      </c>
      <c r="BB133" s="88">
        <f t="shared" si="83"/>
        <v>0</v>
      </c>
      <c r="BC133" s="88">
        <f t="shared" si="83"/>
        <v>0</v>
      </c>
      <c r="BD133" s="88">
        <f t="shared" si="83"/>
        <v>0</v>
      </c>
      <c r="BE133" s="88">
        <f t="shared" si="83"/>
        <v>0</v>
      </c>
      <c r="BF133" s="88">
        <f t="shared" si="83"/>
        <v>0</v>
      </c>
      <c r="BG133" s="88">
        <f t="shared" si="83"/>
        <v>0</v>
      </c>
      <c r="BH133" s="88">
        <f t="shared" si="83"/>
        <v>0</v>
      </c>
      <c r="BI133" s="88">
        <f t="shared" si="83"/>
        <v>0</v>
      </c>
      <c r="BJ133" s="88">
        <f t="shared" si="83"/>
        <v>0</v>
      </c>
      <c r="BK133" s="88">
        <f t="shared" si="83"/>
        <v>0</v>
      </c>
      <c r="BL133" s="88">
        <f t="shared" si="83"/>
        <v>0</v>
      </c>
      <c r="BM133" s="88">
        <f t="shared" si="83"/>
        <v>0</v>
      </c>
      <c r="BN133" s="88">
        <f t="shared" si="83"/>
        <v>0</v>
      </c>
      <c r="BO133" s="88">
        <f t="shared" si="83"/>
        <v>0</v>
      </c>
      <c r="BP133" s="88">
        <f t="shared" si="83"/>
        <v>0</v>
      </c>
      <c r="BQ133" s="88">
        <f t="shared" ref="BQ133:BS133" si="85">SUM(BQ125:BQ132)</f>
        <v>0</v>
      </c>
      <c r="BR133" s="88">
        <f t="shared" si="85"/>
        <v>0</v>
      </c>
      <c r="BS133" s="88">
        <f t="shared" si="85"/>
        <v>0</v>
      </c>
    </row>
    <row r="134" spans="2:71" x14ac:dyDescent="0.25">
      <c r="B134" s="25"/>
      <c r="C134" s="89" t="s">
        <v>184</v>
      </c>
      <c r="D134" s="208"/>
      <c r="E134" s="209"/>
      <c r="F134" s="79"/>
      <c r="G134" s="81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</row>
    <row r="135" spans="2:71" x14ac:dyDescent="0.25">
      <c r="B135" s="25">
        <v>273</v>
      </c>
      <c r="C135" s="83" t="s">
        <v>214</v>
      </c>
      <c r="D135" s="208"/>
      <c r="E135" s="209"/>
      <c r="F135" s="85"/>
      <c r="G135" s="81">
        <f t="shared" ref="G135:G136" si="86">SUM(H135:BS135)</f>
        <v>0</v>
      </c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</row>
    <row r="136" spans="2:71" x14ac:dyDescent="0.25">
      <c r="B136" s="25">
        <v>274</v>
      </c>
      <c r="C136" s="83" t="s">
        <v>215</v>
      </c>
      <c r="D136" s="208"/>
      <c r="E136" s="209"/>
      <c r="F136" s="85"/>
      <c r="G136" s="81">
        <f t="shared" si="86"/>
        <v>0</v>
      </c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</row>
    <row r="137" spans="2:71" x14ac:dyDescent="0.25">
      <c r="B137" s="25"/>
      <c r="C137" s="83"/>
      <c r="D137" s="208"/>
      <c r="E137" s="209"/>
      <c r="F137" s="88">
        <f>SUM(F135:F136)</f>
        <v>0</v>
      </c>
      <c r="G137" s="88">
        <f t="shared" ref="G137:BP137" si="87">SUM(G135:G136)</f>
        <v>0</v>
      </c>
      <c r="H137" s="88">
        <f t="shared" si="87"/>
        <v>0</v>
      </c>
      <c r="I137" s="88">
        <f t="shared" si="87"/>
        <v>0</v>
      </c>
      <c r="J137" s="88">
        <f t="shared" si="87"/>
        <v>0</v>
      </c>
      <c r="K137" s="88">
        <f t="shared" si="87"/>
        <v>0</v>
      </c>
      <c r="L137" s="88">
        <f t="shared" si="87"/>
        <v>0</v>
      </c>
      <c r="M137" s="88">
        <f t="shared" ref="M137" si="88">SUM(M135:M136)</f>
        <v>0</v>
      </c>
      <c r="N137" s="88">
        <f t="shared" si="87"/>
        <v>0</v>
      </c>
      <c r="O137" s="88">
        <f t="shared" si="87"/>
        <v>0</v>
      </c>
      <c r="P137" s="88">
        <f t="shared" si="87"/>
        <v>0</v>
      </c>
      <c r="Q137" s="88">
        <f t="shared" si="87"/>
        <v>0</v>
      </c>
      <c r="R137" s="88">
        <f t="shared" ref="R137" si="89">SUM(R135:R136)</f>
        <v>0</v>
      </c>
      <c r="S137" s="88">
        <f t="shared" si="87"/>
        <v>0</v>
      </c>
      <c r="T137" s="88">
        <f t="shared" si="87"/>
        <v>0</v>
      </c>
      <c r="U137" s="88">
        <f t="shared" si="87"/>
        <v>0</v>
      </c>
      <c r="V137" s="88">
        <f t="shared" si="87"/>
        <v>0</v>
      </c>
      <c r="W137" s="88">
        <f t="shared" si="87"/>
        <v>0</v>
      </c>
      <c r="X137" s="88">
        <f t="shared" si="87"/>
        <v>0</v>
      </c>
      <c r="Y137" s="88">
        <f t="shared" si="87"/>
        <v>0</v>
      </c>
      <c r="Z137" s="88">
        <f t="shared" si="87"/>
        <v>0</v>
      </c>
      <c r="AA137" s="88">
        <f t="shared" si="87"/>
        <v>0</v>
      </c>
      <c r="AB137" s="88">
        <f t="shared" si="87"/>
        <v>0</v>
      </c>
      <c r="AC137" s="88">
        <f t="shared" si="87"/>
        <v>0</v>
      </c>
      <c r="AD137" s="88">
        <f t="shared" si="87"/>
        <v>0</v>
      </c>
      <c r="AE137" s="88">
        <f t="shared" si="87"/>
        <v>0</v>
      </c>
      <c r="AF137" s="88">
        <f t="shared" si="87"/>
        <v>0</v>
      </c>
      <c r="AG137" s="88">
        <f t="shared" si="87"/>
        <v>0</v>
      </c>
      <c r="AH137" s="88">
        <f t="shared" si="87"/>
        <v>0</v>
      </c>
      <c r="AI137" s="88">
        <f t="shared" si="87"/>
        <v>0</v>
      </c>
      <c r="AJ137" s="88">
        <f t="shared" si="87"/>
        <v>0</v>
      </c>
      <c r="AK137" s="88">
        <f t="shared" si="87"/>
        <v>0</v>
      </c>
      <c r="AL137" s="88">
        <f t="shared" si="87"/>
        <v>0</v>
      </c>
      <c r="AM137" s="88">
        <f t="shared" si="87"/>
        <v>0</v>
      </c>
      <c r="AN137" s="88">
        <f t="shared" si="87"/>
        <v>0</v>
      </c>
      <c r="AO137" s="88">
        <f t="shared" si="87"/>
        <v>0</v>
      </c>
      <c r="AP137" s="88">
        <f t="shared" si="87"/>
        <v>0</v>
      </c>
      <c r="AQ137" s="88">
        <f t="shared" si="87"/>
        <v>0</v>
      </c>
      <c r="AR137" s="88">
        <f t="shared" si="87"/>
        <v>0</v>
      </c>
      <c r="AS137" s="88">
        <f t="shared" si="87"/>
        <v>0</v>
      </c>
      <c r="AT137" s="88">
        <f t="shared" si="87"/>
        <v>0</v>
      </c>
      <c r="AU137" s="88">
        <f t="shared" si="87"/>
        <v>0</v>
      </c>
      <c r="AV137" s="88">
        <f t="shared" si="87"/>
        <v>0</v>
      </c>
      <c r="AW137" s="88">
        <f t="shared" si="87"/>
        <v>0</v>
      </c>
      <c r="AX137" s="88">
        <f t="shared" si="87"/>
        <v>0</v>
      </c>
      <c r="AY137" s="88">
        <f t="shared" si="87"/>
        <v>0</v>
      </c>
      <c r="AZ137" s="88">
        <f t="shared" si="87"/>
        <v>0</v>
      </c>
      <c r="BA137" s="88">
        <f t="shared" si="87"/>
        <v>0</v>
      </c>
      <c r="BB137" s="88">
        <f t="shared" si="87"/>
        <v>0</v>
      </c>
      <c r="BC137" s="88">
        <f t="shared" si="87"/>
        <v>0</v>
      </c>
      <c r="BD137" s="88">
        <f t="shared" si="87"/>
        <v>0</v>
      </c>
      <c r="BE137" s="88">
        <f t="shared" si="87"/>
        <v>0</v>
      </c>
      <c r="BF137" s="88">
        <f t="shared" si="87"/>
        <v>0</v>
      </c>
      <c r="BG137" s="88">
        <f t="shared" si="87"/>
        <v>0</v>
      </c>
      <c r="BH137" s="88">
        <f t="shared" si="87"/>
        <v>0</v>
      </c>
      <c r="BI137" s="88">
        <f t="shared" si="87"/>
        <v>0</v>
      </c>
      <c r="BJ137" s="88">
        <f t="shared" si="87"/>
        <v>0</v>
      </c>
      <c r="BK137" s="88">
        <f t="shared" si="87"/>
        <v>0</v>
      </c>
      <c r="BL137" s="88">
        <f t="shared" si="87"/>
        <v>0</v>
      </c>
      <c r="BM137" s="88">
        <f t="shared" si="87"/>
        <v>0</v>
      </c>
      <c r="BN137" s="88">
        <f t="shared" si="87"/>
        <v>0</v>
      </c>
      <c r="BO137" s="88">
        <f t="shared" si="87"/>
        <v>0</v>
      </c>
      <c r="BP137" s="88">
        <f t="shared" si="87"/>
        <v>0</v>
      </c>
      <c r="BQ137" s="88">
        <f t="shared" ref="BQ137:BS137" si="90">SUM(BQ135:BQ136)</f>
        <v>0</v>
      </c>
      <c r="BR137" s="88">
        <f t="shared" si="90"/>
        <v>0</v>
      </c>
      <c r="BS137" s="88">
        <f t="shared" si="90"/>
        <v>0</v>
      </c>
    </row>
    <row r="138" spans="2:71" x14ac:dyDescent="0.25">
      <c r="B138" s="92"/>
      <c r="C138" s="108" t="s">
        <v>216</v>
      </c>
      <c r="D138" s="208"/>
      <c r="E138" s="209"/>
      <c r="F138" s="88">
        <f>+F117+F123+F133+F137</f>
        <v>0</v>
      </c>
      <c r="G138" s="88">
        <f t="shared" ref="G138:BP138" si="91">+G117+G123+G133+G137</f>
        <v>0</v>
      </c>
      <c r="H138" s="88">
        <f t="shared" si="91"/>
        <v>0</v>
      </c>
      <c r="I138" s="88">
        <f t="shared" si="91"/>
        <v>0</v>
      </c>
      <c r="J138" s="88">
        <f t="shared" si="91"/>
        <v>0</v>
      </c>
      <c r="K138" s="88">
        <f t="shared" si="91"/>
        <v>0</v>
      </c>
      <c r="L138" s="88">
        <f t="shared" si="91"/>
        <v>0</v>
      </c>
      <c r="M138" s="88">
        <f t="shared" ref="M138" si="92">+M117+M123+M133+M137</f>
        <v>0</v>
      </c>
      <c r="N138" s="88">
        <f t="shared" si="91"/>
        <v>0</v>
      </c>
      <c r="O138" s="88">
        <f t="shared" si="91"/>
        <v>0</v>
      </c>
      <c r="P138" s="88">
        <f t="shared" si="91"/>
        <v>0</v>
      </c>
      <c r="Q138" s="88">
        <f t="shared" si="91"/>
        <v>0</v>
      </c>
      <c r="R138" s="88">
        <f t="shared" ref="R138" si="93">+R117+R123+R133+R137</f>
        <v>0</v>
      </c>
      <c r="S138" s="88">
        <f t="shared" si="91"/>
        <v>0</v>
      </c>
      <c r="T138" s="88">
        <f t="shared" si="91"/>
        <v>0</v>
      </c>
      <c r="U138" s="88">
        <f t="shared" si="91"/>
        <v>0</v>
      </c>
      <c r="V138" s="88">
        <f t="shared" si="91"/>
        <v>0</v>
      </c>
      <c r="W138" s="88">
        <f t="shared" si="91"/>
        <v>0</v>
      </c>
      <c r="X138" s="88">
        <f t="shared" si="91"/>
        <v>0</v>
      </c>
      <c r="Y138" s="88">
        <f t="shared" si="91"/>
        <v>0</v>
      </c>
      <c r="Z138" s="88">
        <f t="shared" si="91"/>
        <v>0</v>
      </c>
      <c r="AA138" s="88">
        <f t="shared" si="91"/>
        <v>0</v>
      </c>
      <c r="AB138" s="88">
        <f t="shared" si="91"/>
        <v>0</v>
      </c>
      <c r="AC138" s="88">
        <f t="shared" si="91"/>
        <v>0</v>
      </c>
      <c r="AD138" s="88">
        <f t="shared" si="91"/>
        <v>0</v>
      </c>
      <c r="AE138" s="88">
        <f t="shared" si="91"/>
        <v>0</v>
      </c>
      <c r="AF138" s="88">
        <f t="shared" si="91"/>
        <v>0</v>
      </c>
      <c r="AG138" s="88">
        <f t="shared" si="91"/>
        <v>0</v>
      </c>
      <c r="AH138" s="88">
        <f t="shared" si="91"/>
        <v>0</v>
      </c>
      <c r="AI138" s="88">
        <f t="shared" si="91"/>
        <v>0</v>
      </c>
      <c r="AJ138" s="88">
        <f t="shared" si="91"/>
        <v>0</v>
      </c>
      <c r="AK138" s="88">
        <f t="shared" si="91"/>
        <v>0</v>
      </c>
      <c r="AL138" s="88">
        <f t="shared" si="91"/>
        <v>0</v>
      </c>
      <c r="AM138" s="88">
        <f t="shared" si="91"/>
        <v>0</v>
      </c>
      <c r="AN138" s="88">
        <f t="shared" si="91"/>
        <v>0</v>
      </c>
      <c r="AO138" s="88">
        <f t="shared" si="91"/>
        <v>0</v>
      </c>
      <c r="AP138" s="88">
        <f t="shared" si="91"/>
        <v>0</v>
      </c>
      <c r="AQ138" s="88">
        <f t="shared" si="91"/>
        <v>0</v>
      </c>
      <c r="AR138" s="88">
        <f t="shared" si="91"/>
        <v>0</v>
      </c>
      <c r="AS138" s="88">
        <f t="shared" si="91"/>
        <v>0</v>
      </c>
      <c r="AT138" s="88">
        <f t="shared" si="91"/>
        <v>0</v>
      </c>
      <c r="AU138" s="88">
        <f t="shared" si="91"/>
        <v>0</v>
      </c>
      <c r="AV138" s="88">
        <f t="shared" si="91"/>
        <v>0</v>
      </c>
      <c r="AW138" s="88">
        <f t="shared" si="91"/>
        <v>0</v>
      </c>
      <c r="AX138" s="88">
        <f t="shared" si="91"/>
        <v>0</v>
      </c>
      <c r="AY138" s="88">
        <f t="shared" si="91"/>
        <v>0</v>
      </c>
      <c r="AZ138" s="88">
        <f t="shared" si="91"/>
        <v>0</v>
      </c>
      <c r="BA138" s="88">
        <f t="shared" si="91"/>
        <v>0</v>
      </c>
      <c r="BB138" s="88">
        <f t="shared" si="91"/>
        <v>0</v>
      </c>
      <c r="BC138" s="88">
        <f t="shared" si="91"/>
        <v>0</v>
      </c>
      <c r="BD138" s="88">
        <f t="shared" si="91"/>
        <v>0</v>
      </c>
      <c r="BE138" s="88">
        <f t="shared" si="91"/>
        <v>0</v>
      </c>
      <c r="BF138" s="88">
        <f t="shared" si="91"/>
        <v>0</v>
      </c>
      <c r="BG138" s="88">
        <f t="shared" si="91"/>
        <v>0</v>
      </c>
      <c r="BH138" s="88">
        <f t="shared" si="91"/>
        <v>0</v>
      </c>
      <c r="BI138" s="88">
        <f t="shared" si="91"/>
        <v>0</v>
      </c>
      <c r="BJ138" s="88">
        <f t="shared" si="91"/>
        <v>0</v>
      </c>
      <c r="BK138" s="88">
        <f t="shared" si="91"/>
        <v>0</v>
      </c>
      <c r="BL138" s="88">
        <f t="shared" si="91"/>
        <v>0</v>
      </c>
      <c r="BM138" s="88">
        <f t="shared" si="91"/>
        <v>0</v>
      </c>
      <c r="BN138" s="88">
        <f t="shared" si="91"/>
        <v>0</v>
      </c>
      <c r="BO138" s="88">
        <f t="shared" si="91"/>
        <v>0</v>
      </c>
      <c r="BP138" s="88">
        <f t="shared" si="91"/>
        <v>0</v>
      </c>
      <c r="BQ138" s="88">
        <f t="shared" ref="BQ138:BS138" si="94">+BQ117+BQ123+BQ133+BQ137</f>
        <v>0</v>
      </c>
      <c r="BR138" s="88">
        <f t="shared" si="94"/>
        <v>0</v>
      </c>
      <c r="BS138" s="88">
        <f t="shared" si="94"/>
        <v>0</v>
      </c>
    </row>
    <row r="139" spans="2:71" x14ac:dyDescent="0.25">
      <c r="B139" s="40"/>
      <c r="C139" s="110" t="s">
        <v>217</v>
      </c>
      <c r="D139" s="210"/>
      <c r="E139" s="211"/>
      <c r="F139" s="111">
        <f>+F115+F138</f>
        <v>0</v>
      </c>
      <c r="G139" s="111">
        <f t="shared" ref="G139:BP139" si="95">+G115+G138</f>
        <v>0</v>
      </c>
      <c r="H139" s="111">
        <f t="shared" si="95"/>
        <v>0</v>
      </c>
      <c r="I139" s="111">
        <f t="shared" si="95"/>
        <v>0</v>
      </c>
      <c r="J139" s="111">
        <f t="shared" si="95"/>
        <v>0</v>
      </c>
      <c r="K139" s="111">
        <f t="shared" si="95"/>
        <v>0</v>
      </c>
      <c r="L139" s="111">
        <f t="shared" si="95"/>
        <v>0</v>
      </c>
      <c r="M139" s="111">
        <f t="shared" ref="M139" si="96">+M115+M138</f>
        <v>0</v>
      </c>
      <c r="N139" s="111">
        <f t="shared" si="95"/>
        <v>0</v>
      </c>
      <c r="O139" s="111">
        <f t="shared" si="95"/>
        <v>0</v>
      </c>
      <c r="P139" s="111">
        <f t="shared" si="95"/>
        <v>0</v>
      </c>
      <c r="Q139" s="111">
        <f t="shared" si="95"/>
        <v>0</v>
      </c>
      <c r="R139" s="111">
        <f t="shared" ref="R139" si="97">+R115+R138</f>
        <v>0</v>
      </c>
      <c r="S139" s="111">
        <f t="shared" si="95"/>
        <v>0</v>
      </c>
      <c r="T139" s="111">
        <f t="shared" si="95"/>
        <v>0</v>
      </c>
      <c r="U139" s="111">
        <f t="shared" si="95"/>
        <v>0</v>
      </c>
      <c r="V139" s="111">
        <f t="shared" si="95"/>
        <v>0</v>
      </c>
      <c r="W139" s="111">
        <f t="shared" si="95"/>
        <v>0</v>
      </c>
      <c r="X139" s="111">
        <f t="shared" si="95"/>
        <v>0</v>
      </c>
      <c r="Y139" s="111">
        <f t="shared" si="95"/>
        <v>0</v>
      </c>
      <c r="Z139" s="111">
        <f t="shared" si="95"/>
        <v>0</v>
      </c>
      <c r="AA139" s="111">
        <f t="shared" si="95"/>
        <v>0</v>
      </c>
      <c r="AB139" s="111">
        <f t="shared" si="95"/>
        <v>0</v>
      </c>
      <c r="AC139" s="111">
        <f t="shared" si="95"/>
        <v>0</v>
      </c>
      <c r="AD139" s="111">
        <f t="shared" si="95"/>
        <v>0</v>
      </c>
      <c r="AE139" s="111">
        <f t="shared" si="95"/>
        <v>0</v>
      </c>
      <c r="AF139" s="111">
        <f t="shared" si="95"/>
        <v>0</v>
      </c>
      <c r="AG139" s="111">
        <f t="shared" si="95"/>
        <v>0</v>
      </c>
      <c r="AH139" s="111">
        <f t="shared" si="95"/>
        <v>0</v>
      </c>
      <c r="AI139" s="111">
        <f t="shared" si="95"/>
        <v>0</v>
      </c>
      <c r="AJ139" s="111">
        <f t="shared" si="95"/>
        <v>0</v>
      </c>
      <c r="AK139" s="111">
        <f t="shared" si="95"/>
        <v>0</v>
      </c>
      <c r="AL139" s="111">
        <f t="shared" si="95"/>
        <v>0</v>
      </c>
      <c r="AM139" s="111">
        <f t="shared" si="95"/>
        <v>0</v>
      </c>
      <c r="AN139" s="111">
        <f t="shared" si="95"/>
        <v>0</v>
      </c>
      <c r="AO139" s="111">
        <f t="shared" si="95"/>
        <v>0</v>
      </c>
      <c r="AP139" s="111">
        <f t="shared" si="95"/>
        <v>0</v>
      </c>
      <c r="AQ139" s="111">
        <f t="shared" si="95"/>
        <v>0</v>
      </c>
      <c r="AR139" s="111">
        <f t="shared" si="95"/>
        <v>0</v>
      </c>
      <c r="AS139" s="111">
        <f t="shared" si="95"/>
        <v>0</v>
      </c>
      <c r="AT139" s="111">
        <f t="shared" si="95"/>
        <v>0</v>
      </c>
      <c r="AU139" s="111">
        <f t="shared" si="95"/>
        <v>0</v>
      </c>
      <c r="AV139" s="111">
        <f t="shared" si="95"/>
        <v>0</v>
      </c>
      <c r="AW139" s="111">
        <f t="shared" si="95"/>
        <v>0</v>
      </c>
      <c r="AX139" s="111">
        <f t="shared" si="95"/>
        <v>0</v>
      </c>
      <c r="AY139" s="111">
        <f t="shared" si="95"/>
        <v>0</v>
      </c>
      <c r="AZ139" s="111">
        <f t="shared" si="95"/>
        <v>0</v>
      </c>
      <c r="BA139" s="111">
        <f t="shared" si="95"/>
        <v>0</v>
      </c>
      <c r="BB139" s="111">
        <f t="shared" si="95"/>
        <v>0</v>
      </c>
      <c r="BC139" s="111">
        <f t="shared" si="95"/>
        <v>0</v>
      </c>
      <c r="BD139" s="111">
        <f t="shared" si="95"/>
        <v>0</v>
      </c>
      <c r="BE139" s="111">
        <f t="shared" si="95"/>
        <v>0</v>
      </c>
      <c r="BF139" s="111">
        <f t="shared" si="95"/>
        <v>0</v>
      </c>
      <c r="BG139" s="111">
        <f t="shared" si="95"/>
        <v>0</v>
      </c>
      <c r="BH139" s="111">
        <f t="shared" si="95"/>
        <v>0</v>
      </c>
      <c r="BI139" s="111">
        <f t="shared" si="95"/>
        <v>0</v>
      </c>
      <c r="BJ139" s="111">
        <f t="shared" si="95"/>
        <v>0</v>
      </c>
      <c r="BK139" s="111">
        <f t="shared" si="95"/>
        <v>0</v>
      </c>
      <c r="BL139" s="111">
        <f t="shared" si="95"/>
        <v>0</v>
      </c>
      <c r="BM139" s="111">
        <f t="shared" si="95"/>
        <v>0</v>
      </c>
      <c r="BN139" s="111">
        <f t="shared" si="95"/>
        <v>0</v>
      </c>
      <c r="BO139" s="111">
        <f t="shared" si="95"/>
        <v>0</v>
      </c>
      <c r="BP139" s="111">
        <f t="shared" si="95"/>
        <v>0</v>
      </c>
      <c r="BQ139" s="111">
        <f t="shared" ref="BQ139:BS139" si="98">+BQ115+BQ138</f>
        <v>0</v>
      </c>
      <c r="BR139" s="111">
        <f t="shared" si="98"/>
        <v>0</v>
      </c>
      <c r="BS139" s="111">
        <f t="shared" si="98"/>
        <v>0</v>
      </c>
    </row>
  </sheetData>
  <mergeCells count="26">
    <mergeCell ref="S2:BS2"/>
    <mergeCell ref="B2:G2"/>
    <mergeCell ref="H2:Q2"/>
    <mergeCell ref="H4:H5"/>
    <mergeCell ref="I4:I5"/>
    <mergeCell ref="J4:J5"/>
    <mergeCell ref="K4:K5"/>
    <mergeCell ref="L4:L5"/>
    <mergeCell ref="N4:N5"/>
    <mergeCell ref="O4:O5"/>
    <mergeCell ref="Q4:Q5"/>
    <mergeCell ref="D4:F4"/>
    <mergeCell ref="R4:R5"/>
    <mergeCell ref="R99:R100"/>
    <mergeCell ref="M4:M5"/>
    <mergeCell ref="M99:M100"/>
    <mergeCell ref="D101:E139"/>
    <mergeCell ref="D99:F100"/>
    <mergeCell ref="N99:N100"/>
    <mergeCell ref="O99:O100"/>
    <mergeCell ref="Q99:Q100"/>
    <mergeCell ref="H99:H100"/>
    <mergeCell ref="I99:I100"/>
    <mergeCell ref="J99:J100"/>
    <mergeCell ref="K99:K100"/>
    <mergeCell ref="L99:L100"/>
  </mergeCells>
  <pageMargins left="0.7" right="0.7" top="0.75" bottom="0.75" header="0.3" footer="0.3"/>
  <ignoredErrors>
    <ignoredError sqref="F10:F35 F38:F43 F47:F51 F54:F63 F66:F75 F78:F82 F85:F87 F90:F9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6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66" sqref="E66"/>
    </sheetView>
  </sheetViews>
  <sheetFormatPr defaultRowHeight="15" x14ac:dyDescent="0.25"/>
  <cols>
    <col min="1" max="1" width="4.5703125" customWidth="1"/>
    <col min="2" max="2" width="3.85546875" customWidth="1"/>
    <col min="3" max="3" width="70.28515625" bestFit="1" customWidth="1"/>
    <col min="4" max="4" width="22.85546875" customWidth="1"/>
    <col min="5" max="5" width="19.85546875" customWidth="1"/>
    <col min="6" max="6" width="19.28515625" customWidth="1"/>
    <col min="7" max="69" width="19" customWidth="1"/>
  </cols>
  <sheetData>
    <row r="2" spans="2:69" ht="18.75" customHeight="1" x14ac:dyDescent="0.25">
      <c r="B2" s="196" t="s">
        <v>218</v>
      </c>
      <c r="C2" s="197"/>
      <c r="D2" s="197"/>
      <c r="E2" s="198"/>
      <c r="F2" s="196" t="s">
        <v>1</v>
      </c>
      <c r="G2" s="197"/>
      <c r="H2" s="197"/>
      <c r="I2" s="197"/>
      <c r="J2" s="197"/>
      <c r="K2" s="197"/>
      <c r="L2" s="197"/>
      <c r="M2" s="197"/>
      <c r="N2" s="197"/>
      <c r="O2" s="198"/>
      <c r="P2" s="172"/>
      <c r="Q2" s="218" t="s">
        <v>2</v>
      </c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</row>
    <row r="3" spans="2:69" ht="15.75" x14ac:dyDescent="0.25">
      <c r="B3" s="112"/>
      <c r="C3" s="113"/>
      <c r="D3" s="113"/>
      <c r="E3" s="114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</row>
    <row r="4" spans="2:69" ht="15.75" x14ac:dyDescent="0.25">
      <c r="B4" s="112"/>
      <c r="C4" s="113"/>
      <c r="D4" s="113"/>
      <c r="E4" s="114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</row>
    <row r="5" spans="2:69" ht="15" customHeight="1" x14ac:dyDescent="0.25">
      <c r="B5" s="227" t="s">
        <v>219</v>
      </c>
      <c r="C5" s="228"/>
      <c r="D5" s="223" t="str">
        <f>Balanço!D4</f>
        <v>Escolha nome nesta lista…</v>
      </c>
      <c r="E5" s="231" t="s">
        <v>13</v>
      </c>
      <c r="F5" s="225" t="s">
        <v>3</v>
      </c>
      <c r="G5" s="225" t="s">
        <v>4</v>
      </c>
      <c r="H5" s="225" t="s">
        <v>5</v>
      </c>
      <c r="I5" s="225" t="s">
        <v>6</v>
      </c>
      <c r="J5" s="225" t="s">
        <v>7</v>
      </c>
      <c r="K5" s="199" t="s">
        <v>285</v>
      </c>
      <c r="L5" s="225" t="s">
        <v>8</v>
      </c>
      <c r="M5" s="225" t="s">
        <v>9</v>
      </c>
      <c r="N5" s="115"/>
      <c r="O5" s="225" t="s">
        <v>10</v>
      </c>
      <c r="P5" s="199" t="s">
        <v>286</v>
      </c>
      <c r="Q5" s="116">
        <v>3</v>
      </c>
      <c r="R5" s="116">
        <v>13</v>
      </c>
      <c r="S5" s="116">
        <v>22</v>
      </c>
      <c r="T5" s="116">
        <v>112</v>
      </c>
      <c r="U5" s="116">
        <v>115</v>
      </c>
      <c r="V5" s="116">
        <v>141</v>
      </c>
      <c r="W5" s="116">
        <v>147</v>
      </c>
      <c r="X5" s="116">
        <v>891</v>
      </c>
      <c r="Y5" s="116">
        <v>892</v>
      </c>
      <c r="Z5" s="116">
        <v>893</v>
      </c>
      <c r="AA5" s="116">
        <v>894</v>
      </c>
      <c r="AB5" s="116">
        <v>895</v>
      </c>
      <c r="AC5" s="116">
        <v>950</v>
      </c>
      <c r="AD5" s="116">
        <v>953</v>
      </c>
      <c r="AE5" s="117">
        <v>1001</v>
      </c>
      <c r="AF5" s="117">
        <v>1003</v>
      </c>
      <c r="AG5" s="117">
        <v>1008</v>
      </c>
      <c r="AH5" s="117">
        <v>1009</v>
      </c>
      <c r="AI5" s="117">
        <v>1010</v>
      </c>
      <c r="AJ5" s="117">
        <v>1012</v>
      </c>
      <c r="AK5" s="117">
        <v>1018</v>
      </c>
      <c r="AL5" s="117">
        <v>1029</v>
      </c>
      <c r="AM5" s="117">
        <v>1030</v>
      </c>
      <c r="AN5" s="117">
        <v>1031</v>
      </c>
      <c r="AO5" s="117">
        <v>1034</v>
      </c>
      <c r="AP5" s="117">
        <v>1035</v>
      </c>
      <c r="AQ5" s="117">
        <v>1039</v>
      </c>
      <c r="AR5" s="117">
        <v>1040</v>
      </c>
      <c r="AS5" s="117">
        <v>1042</v>
      </c>
      <c r="AT5" s="117">
        <v>1043</v>
      </c>
      <c r="AU5" s="117">
        <v>1045</v>
      </c>
      <c r="AV5" s="117">
        <v>1046</v>
      </c>
      <c r="AW5" s="117">
        <v>1047</v>
      </c>
      <c r="AX5" s="117">
        <v>1048</v>
      </c>
      <c r="AY5" s="117">
        <v>1049</v>
      </c>
      <c r="AZ5" s="117">
        <v>1051</v>
      </c>
      <c r="BA5" s="117">
        <v>1053</v>
      </c>
      <c r="BB5" s="117">
        <v>1054</v>
      </c>
      <c r="BC5" s="117">
        <v>1055</v>
      </c>
      <c r="BD5" s="116">
        <v>1056</v>
      </c>
      <c r="BE5" s="117">
        <v>1057</v>
      </c>
      <c r="BF5" s="117">
        <v>1058</v>
      </c>
      <c r="BG5" s="116">
        <v>1059</v>
      </c>
      <c r="BH5" s="116">
        <v>1061</v>
      </c>
      <c r="BI5" s="117">
        <v>1063</v>
      </c>
      <c r="BJ5" s="117">
        <v>1064</v>
      </c>
      <c r="BK5" s="117">
        <v>1065</v>
      </c>
      <c r="BL5" s="117">
        <v>1066</v>
      </c>
      <c r="BM5" s="117">
        <v>1067</v>
      </c>
      <c r="BN5" s="117">
        <v>1068</v>
      </c>
      <c r="BO5" s="117">
        <v>1069</v>
      </c>
      <c r="BP5" s="117">
        <v>1070</v>
      </c>
      <c r="BQ5" s="117">
        <v>1071</v>
      </c>
    </row>
    <row r="6" spans="2:69" ht="38.25" x14ac:dyDescent="0.25">
      <c r="B6" s="229"/>
      <c r="C6" s="230"/>
      <c r="D6" s="224"/>
      <c r="E6" s="232"/>
      <c r="F6" s="226"/>
      <c r="G6" s="226"/>
      <c r="H6" s="226"/>
      <c r="I6" s="226"/>
      <c r="J6" s="226"/>
      <c r="K6" s="200"/>
      <c r="L6" s="226"/>
      <c r="M6" s="226"/>
      <c r="N6" s="118" t="s">
        <v>14</v>
      </c>
      <c r="O6" s="226"/>
      <c r="P6" s="200"/>
      <c r="Q6" s="119" t="s">
        <v>15</v>
      </c>
      <c r="R6" s="120" t="s">
        <v>16</v>
      </c>
      <c r="S6" s="120" t="s">
        <v>17</v>
      </c>
      <c r="T6" s="120" t="s">
        <v>18</v>
      </c>
      <c r="U6" s="120" t="s">
        <v>19</v>
      </c>
      <c r="V6" s="120" t="s">
        <v>20</v>
      </c>
      <c r="W6" s="120" t="s">
        <v>21</v>
      </c>
      <c r="X6" s="120" t="s">
        <v>22</v>
      </c>
      <c r="Y6" s="120" t="s">
        <v>23</v>
      </c>
      <c r="Z6" s="120" t="s">
        <v>24</v>
      </c>
      <c r="AA6" s="120" t="s">
        <v>25</v>
      </c>
      <c r="AB6" s="120" t="s">
        <v>26</v>
      </c>
      <c r="AC6" s="120" t="s">
        <v>27</v>
      </c>
      <c r="AD6" s="120" t="s">
        <v>28</v>
      </c>
      <c r="AE6" s="120" t="s">
        <v>29</v>
      </c>
      <c r="AF6" s="120" t="s">
        <v>30</v>
      </c>
      <c r="AG6" s="120" t="s">
        <v>31</v>
      </c>
      <c r="AH6" s="120" t="s">
        <v>32</v>
      </c>
      <c r="AI6" s="120" t="s">
        <v>33</v>
      </c>
      <c r="AJ6" s="120" t="s">
        <v>34</v>
      </c>
      <c r="AK6" s="120" t="s">
        <v>35</v>
      </c>
      <c r="AL6" s="120" t="s">
        <v>36</v>
      </c>
      <c r="AM6" s="120" t="s">
        <v>37</v>
      </c>
      <c r="AN6" s="120" t="s">
        <v>38</v>
      </c>
      <c r="AO6" s="120" t="s">
        <v>39</v>
      </c>
      <c r="AP6" s="120" t="s">
        <v>40</v>
      </c>
      <c r="AQ6" s="120" t="s">
        <v>41</v>
      </c>
      <c r="AR6" s="120" t="s">
        <v>42</v>
      </c>
      <c r="AS6" s="120" t="s">
        <v>43</v>
      </c>
      <c r="AT6" s="120" t="s">
        <v>44</v>
      </c>
      <c r="AU6" s="120" t="s">
        <v>46</v>
      </c>
      <c r="AV6" s="120" t="s">
        <v>47</v>
      </c>
      <c r="AW6" s="120" t="s">
        <v>48</v>
      </c>
      <c r="AX6" s="120" t="s">
        <v>49</v>
      </c>
      <c r="AY6" s="120" t="s">
        <v>50</v>
      </c>
      <c r="AZ6" s="120" t="s">
        <v>51</v>
      </c>
      <c r="BA6" s="120" t="s">
        <v>52</v>
      </c>
      <c r="BB6" s="120" t="s">
        <v>53</v>
      </c>
      <c r="BC6" s="120" t="s">
        <v>54</v>
      </c>
      <c r="BD6" s="120" t="s">
        <v>55</v>
      </c>
      <c r="BE6" s="120" t="s">
        <v>56</v>
      </c>
      <c r="BF6" s="120" t="s">
        <v>281</v>
      </c>
      <c r="BG6" s="120" t="s">
        <v>58</v>
      </c>
      <c r="BH6" s="120" t="s">
        <v>59</v>
      </c>
      <c r="BI6" s="120" t="s">
        <v>60</v>
      </c>
      <c r="BJ6" s="120" t="s">
        <v>61</v>
      </c>
      <c r="BK6" s="120" t="s">
        <v>62</v>
      </c>
      <c r="BL6" s="120" t="s">
        <v>63</v>
      </c>
      <c r="BM6" s="120" t="s">
        <v>64</v>
      </c>
      <c r="BN6" s="120" t="s">
        <v>65</v>
      </c>
      <c r="BO6" s="120" t="s">
        <v>66</v>
      </c>
      <c r="BP6" s="120" t="s">
        <v>67</v>
      </c>
      <c r="BQ6" s="16" t="s">
        <v>268</v>
      </c>
    </row>
    <row r="7" spans="2:69" ht="15.75" x14ac:dyDescent="0.25">
      <c r="B7" s="121"/>
      <c r="C7" s="122" t="s">
        <v>220</v>
      </c>
      <c r="D7" s="123"/>
      <c r="E7" s="124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</row>
    <row r="8" spans="2:69" ht="15.75" x14ac:dyDescent="0.25">
      <c r="B8" s="126" t="s">
        <v>222</v>
      </c>
      <c r="C8" s="127" t="s">
        <v>221</v>
      </c>
      <c r="D8" s="84"/>
      <c r="E8" s="128">
        <f t="shared" ref="E8:E10" si="0">SUM(F8:BQ8)</f>
        <v>0</v>
      </c>
      <c r="F8" s="27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</row>
    <row r="9" spans="2:69" ht="15.75" x14ac:dyDescent="0.25">
      <c r="B9" s="126" t="s">
        <v>223</v>
      </c>
      <c r="C9" s="127" t="s">
        <v>224</v>
      </c>
      <c r="D9" s="84"/>
      <c r="E9" s="128">
        <f t="shared" si="0"/>
        <v>0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</row>
    <row r="10" spans="2:69" ht="15.75" x14ac:dyDescent="0.25">
      <c r="B10" s="126" t="s">
        <v>223</v>
      </c>
      <c r="C10" s="127" t="s">
        <v>225</v>
      </c>
      <c r="D10" s="84"/>
      <c r="E10" s="128">
        <f t="shared" si="0"/>
        <v>0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</row>
    <row r="11" spans="2:69" ht="15.75" x14ac:dyDescent="0.25">
      <c r="B11" s="126"/>
      <c r="C11" s="129" t="s">
        <v>226</v>
      </c>
      <c r="D11" s="130">
        <f t="shared" ref="D11:AK11" si="1">+D8+D9+D10</f>
        <v>0</v>
      </c>
      <c r="E11" s="130">
        <f t="shared" si="1"/>
        <v>0</v>
      </c>
      <c r="F11" s="130">
        <f t="shared" si="1"/>
        <v>0</v>
      </c>
      <c r="G11" s="130">
        <f t="shared" si="1"/>
        <v>0</v>
      </c>
      <c r="H11" s="130">
        <f t="shared" si="1"/>
        <v>0</v>
      </c>
      <c r="I11" s="130">
        <f t="shared" si="1"/>
        <v>0</v>
      </c>
      <c r="J11" s="130">
        <f t="shared" si="1"/>
        <v>0</v>
      </c>
      <c r="K11" s="130">
        <f t="shared" ref="K11" si="2">+K8+K9+K10</f>
        <v>0</v>
      </c>
      <c r="L11" s="130">
        <f t="shared" si="1"/>
        <v>0</v>
      </c>
      <c r="M11" s="130">
        <f t="shared" si="1"/>
        <v>0</v>
      </c>
      <c r="N11" s="130">
        <f t="shared" si="1"/>
        <v>0</v>
      </c>
      <c r="O11" s="130">
        <f t="shared" si="1"/>
        <v>0</v>
      </c>
      <c r="P11" s="130">
        <f t="shared" ref="P11" si="3">+P8+P9+P10</f>
        <v>0</v>
      </c>
      <c r="Q11" s="130">
        <f t="shared" si="1"/>
        <v>0</v>
      </c>
      <c r="R11" s="130">
        <f t="shared" si="1"/>
        <v>0</v>
      </c>
      <c r="S11" s="130">
        <f t="shared" si="1"/>
        <v>0</v>
      </c>
      <c r="T11" s="130">
        <f t="shared" si="1"/>
        <v>0</v>
      </c>
      <c r="U11" s="130">
        <f t="shared" si="1"/>
        <v>0</v>
      </c>
      <c r="V11" s="130">
        <f t="shared" si="1"/>
        <v>0</v>
      </c>
      <c r="W11" s="130">
        <f t="shared" si="1"/>
        <v>0</v>
      </c>
      <c r="X11" s="130">
        <f t="shared" si="1"/>
        <v>0</v>
      </c>
      <c r="Y11" s="130">
        <f t="shared" si="1"/>
        <v>0</v>
      </c>
      <c r="Z11" s="130">
        <f t="shared" si="1"/>
        <v>0</v>
      </c>
      <c r="AA11" s="130">
        <f t="shared" si="1"/>
        <v>0</v>
      </c>
      <c r="AB11" s="130">
        <f t="shared" si="1"/>
        <v>0</v>
      </c>
      <c r="AC11" s="130">
        <f t="shared" si="1"/>
        <v>0</v>
      </c>
      <c r="AD11" s="130">
        <f t="shared" si="1"/>
        <v>0</v>
      </c>
      <c r="AE11" s="130">
        <f t="shared" si="1"/>
        <v>0</v>
      </c>
      <c r="AF11" s="130">
        <f t="shared" si="1"/>
        <v>0</v>
      </c>
      <c r="AG11" s="130">
        <f t="shared" si="1"/>
        <v>0</v>
      </c>
      <c r="AH11" s="130">
        <f t="shared" si="1"/>
        <v>0</v>
      </c>
      <c r="AI11" s="130">
        <f t="shared" si="1"/>
        <v>0</v>
      </c>
      <c r="AJ11" s="130">
        <f t="shared" si="1"/>
        <v>0</v>
      </c>
      <c r="AK11" s="130">
        <f t="shared" si="1"/>
        <v>0</v>
      </c>
      <c r="AL11" s="130">
        <f t="shared" ref="AL11:BQ11" si="4">+AL8+AL9+AL10</f>
        <v>0</v>
      </c>
      <c r="AM11" s="130">
        <f t="shared" si="4"/>
        <v>0</v>
      </c>
      <c r="AN11" s="130">
        <f t="shared" si="4"/>
        <v>0</v>
      </c>
      <c r="AO11" s="130">
        <f t="shared" si="4"/>
        <v>0</v>
      </c>
      <c r="AP11" s="130">
        <f t="shared" si="4"/>
        <v>0</v>
      </c>
      <c r="AQ11" s="130">
        <f t="shared" si="4"/>
        <v>0</v>
      </c>
      <c r="AR11" s="130">
        <f t="shared" si="4"/>
        <v>0</v>
      </c>
      <c r="AS11" s="130">
        <f t="shared" si="4"/>
        <v>0</v>
      </c>
      <c r="AT11" s="130">
        <f t="shared" si="4"/>
        <v>0</v>
      </c>
      <c r="AU11" s="130">
        <f t="shared" si="4"/>
        <v>0</v>
      </c>
      <c r="AV11" s="130">
        <f t="shared" si="4"/>
        <v>0</v>
      </c>
      <c r="AW11" s="130">
        <f t="shared" si="4"/>
        <v>0</v>
      </c>
      <c r="AX11" s="130">
        <f t="shared" si="4"/>
        <v>0</v>
      </c>
      <c r="AY11" s="130">
        <f t="shared" si="4"/>
        <v>0</v>
      </c>
      <c r="AZ11" s="130">
        <f t="shared" si="4"/>
        <v>0</v>
      </c>
      <c r="BA11" s="130">
        <f t="shared" si="4"/>
        <v>0</v>
      </c>
      <c r="BB11" s="130">
        <f t="shared" si="4"/>
        <v>0</v>
      </c>
      <c r="BC11" s="130">
        <f t="shared" si="4"/>
        <v>0</v>
      </c>
      <c r="BD11" s="130">
        <f t="shared" si="4"/>
        <v>0</v>
      </c>
      <c r="BE11" s="130">
        <f t="shared" si="4"/>
        <v>0</v>
      </c>
      <c r="BF11" s="130">
        <f t="shared" si="4"/>
        <v>0</v>
      </c>
      <c r="BG11" s="130">
        <f t="shared" si="4"/>
        <v>0</v>
      </c>
      <c r="BH11" s="130">
        <f t="shared" si="4"/>
        <v>0</v>
      </c>
      <c r="BI11" s="130">
        <f t="shared" si="4"/>
        <v>0</v>
      </c>
      <c r="BJ11" s="130">
        <f t="shared" si="4"/>
        <v>0</v>
      </c>
      <c r="BK11" s="130">
        <f t="shared" si="4"/>
        <v>0</v>
      </c>
      <c r="BL11" s="130">
        <f t="shared" si="4"/>
        <v>0</v>
      </c>
      <c r="BM11" s="130">
        <f t="shared" si="4"/>
        <v>0</v>
      </c>
      <c r="BN11" s="130">
        <f t="shared" si="4"/>
        <v>0</v>
      </c>
      <c r="BO11" s="130">
        <f t="shared" si="4"/>
        <v>0</v>
      </c>
      <c r="BP11" s="130">
        <f t="shared" si="4"/>
        <v>0</v>
      </c>
      <c r="BQ11" s="130">
        <f t="shared" si="4"/>
        <v>0</v>
      </c>
    </row>
    <row r="12" spans="2:69" ht="15.75" x14ac:dyDescent="0.25">
      <c r="B12" s="131" t="s">
        <v>227</v>
      </c>
      <c r="C12" s="127" t="s">
        <v>228</v>
      </c>
      <c r="D12" s="84"/>
      <c r="E12" s="128">
        <f t="shared" ref="E12:E13" si="5">SUM(F12:BQ12)</f>
        <v>0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</row>
    <row r="13" spans="2:69" ht="15.75" x14ac:dyDescent="0.25">
      <c r="B13" s="131" t="s">
        <v>227</v>
      </c>
      <c r="C13" s="127" t="s">
        <v>229</v>
      </c>
      <c r="D13" s="84"/>
      <c r="E13" s="128">
        <f t="shared" si="5"/>
        <v>0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</row>
    <row r="14" spans="2:69" ht="15.75" x14ac:dyDescent="0.25">
      <c r="B14" s="126"/>
      <c r="C14" s="129" t="s">
        <v>230</v>
      </c>
      <c r="D14" s="130">
        <f>+D11+D12+D13</f>
        <v>0</v>
      </c>
      <c r="E14" s="130">
        <f t="shared" ref="E14:BN14" si="6">+E11+E12+E13</f>
        <v>0</v>
      </c>
      <c r="F14" s="130">
        <f t="shared" si="6"/>
        <v>0</v>
      </c>
      <c r="G14" s="130">
        <f t="shared" si="6"/>
        <v>0</v>
      </c>
      <c r="H14" s="130">
        <f t="shared" si="6"/>
        <v>0</v>
      </c>
      <c r="I14" s="130">
        <f t="shared" si="6"/>
        <v>0</v>
      </c>
      <c r="J14" s="130">
        <f t="shared" si="6"/>
        <v>0</v>
      </c>
      <c r="K14" s="130">
        <f t="shared" ref="K14" si="7">+K11+K12+K13</f>
        <v>0</v>
      </c>
      <c r="L14" s="130">
        <f t="shared" si="6"/>
        <v>0</v>
      </c>
      <c r="M14" s="130">
        <f t="shared" si="6"/>
        <v>0</v>
      </c>
      <c r="N14" s="130">
        <f t="shared" si="6"/>
        <v>0</v>
      </c>
      <c r="O14" s="130">
        <f t="shared" si="6"/>
        <v>0</v>
      </c>
      <c r="P14" s="130">
        <f t="shared" ref="P14" si="8">+P11+P12+P13</f>
        <v>0</v>
      </c>
      <c r="Q14" s="130">
        <f t="shared" si="6"/>
        <v>0</v>
      </c>
      <c r="R14" s="130">
        <f t="shared" si="6"/>
        <v>0</v>
      </c>
      <c r="S14" s="130">
        <f t="shared" si="6"/>
        <v>0</v>
      </c>
      <c r="T14" s="130">
        <f t="shared" si="6"/>
        <v>0</v>
      </c>
      <c r="U14" s="130">
        <f t="shared" si="6"/>
        <v>0</v>
      </c>
      <c r="V14" s="130">
        <f t="shared" si="6"/>
        <v>0</v>
      </c>
      <c r="W14" s="130">
        <f t="shared" si="6"/>
        <v>0</v>
      </c>
      <c r="X14" s="130">
        <f t="shared" si="6"/>
        <v>0</v>
      </c>
      <c r="Y14" s="130">
        <f t="shared" si="6"/>
        <v>0</v>
      </c>
      <c r="Z14" s="130">
        <f t="shared" si="6"/>
        <v>0</v>
      </c>
      <c r="AA14" s="130">
        <f t="shared" si="6"/>
        <v>0</v>
      </c>
      <c r="AB14" s="130">
        <f t="shared" si="6"/>
        <v>0</v>
      </c>
      <c r="AC14" s="130">
        <f t="shared" si="6"/>
        <v>0</v>
      </c>
      <c r="AD14" s="130">
        <f t="shared" si="6"/>
        <v>0</v>
      </c>
      <c r="AE14" s="130">
        <f t="shared" si="6"/>
        <v>0</v>
      </c>
      <c r="AF14" s="130">
        <f t="shared" si="6"/>
        <v>0</v>
      </c>
      <c r="AG14" s="130">
        <f t="shared" si="6"/>
        <v>0</v>
      </c>
      <c r="AH14" s="130">
        <f t="shared" si="6"/>
        <v>0</v>
      </c>
      <c r="AI14" s="130">
        <f t="shared" si="6"/>
        <v>0</v>
      </c>
      <c r="AJ14" s="130">
        <f t="shared" si="6"/>
        <v>0</v>
      </c>
      <c r="AK14" s="130">
        <f t="shared" si="6"/>
        <v>0</v>
      </c>
      <c r="AL14" s="130">
        <f t="shared" si="6"/>
        <v>0</v>
      </c>
      <c r="AM14" s="130">
        <f t="shared" si="6"/>
        <v>0</v>
      </c>
      <c r="AN14" s="130">
        <f t="shared" si="6"/>
        <v>0</v>
      </c>
      <c r="AO14" s="130">
        <f t="shared" si="6"/>
        <v>0</v>
      </c>
      <c r="AP14" s="130">
        <f t="shared" si="6"/>
        <v>0</v>
      </c>
      <c r="AQ14" s="130">
        <f t="shared" si="6"/>
        <v>0</v>
      </c>
      <c r="AR14" s="130">
        <f t="shared" si="6"/>
        <v>0</v>
      </c>
      <c r="AS14" s="130">
        <f t="shared" si="6"/>
        <v>0</v>
      </c>
      <c r="AT14" s="130">
        <f t="shared" si="6"/>
        <v>0</v>
      </c>
      <c r="AU14" s="130">
        <f t="shared" si="6"/>
        <v>0</v>
      </c>
      <c r="AV14" s="130">
        <f t="shared" si="6"/>
        <v>0</v>
      </c>
      <c r="AW14" s="130">
        <f t="shared" si="6"/>
        <v>0</v>
      </c>
      <c r="AX14" s="130">
        <f t="shared" si="6"/>
        <v>0</v>
      </c>
      <c r="AY14" s="130">
        <f t="shared" si="6"/>
        <v>0</v>
      </c>
      <c r="AZ14" s="130">
        <f t="shared" si="6"/>
        <v>0</v>
      </c>
      <c r="BA14" s="130">
        <f t="shared" si="6"/>
        <v>0</v>
      </c>
      <c r="BB14" s="130">
        <f t="shared" si="6"/>
        <v>0</v>
      </c>
      <c r="BC14" s="130">
        <f t="shared" si="6"/>
        <v>0</v>
      </c>
      <c r="BD14" s="130">
        <f t="shared" si="6"/>
        <v>0</v>
      </c>
      <c r="BE14" s="130">
        <f t="shared" si="6"/>
        <v>0</v>
      </c>
      <c r="BF14" s="130">
        <f t="shared" si="6"/>
        <v>0</v>
      </c>
      <c r="BG14" s="130">
        <f t="shared" si="6"/>
        <v>0</v>
      </c>
      <c r="BH14" s="130">
        <f t="shared" si="6"/>
        <v>0</v>
      </c>
      <c r="BI14" s="130">
        <f t="shared" si="6"/>
        <v>0</v>
      </c>
      <c r="BJ14" s="130">
        <f t="shared" si="6"/>
        <v>0</v>
      </c>
      <c r="BK14" s="130">
        <f t="shared" si="6"/>
        <v>0</v>
      </c>
      <c r="BL14" s="130">
        <f t="shared" si="6"/>
        <v>0</v>
      </c>
      <c r="BM14" s="130">
        <f t="shared" si="6"/>
        <v>0</v>
      </c>
      <c r="BN14" s="130">
        <f t="shared" si="6"/>
        <v>0</v>
      </c>
      <c r="BO14" s="130">
        <f t="shared" ref="BO14:BQ14" si="9">+BO11+BO12+BO13</f>
        <v>0</v>
      </c>
      <c r="BP14" s="130">
        <f t="shared" si="9"/>
        <v>0</v>
      </c>
      <c r="BQ14" s="130">
        <f t="shared" si="9"/>
        <v>0</v>
      </c>
    </row>
    <row r="15" spans="2:69" ht="15.75" x14ac:dyDescent="0.25">
      <c r="B15" s="126" t="s">
        <v>222</v>
      </c>
      <c r="C15" s="127" t="s">
        <v>231</v>
      </c>
      <c r="D15" s="84"/>
      <c r="E15" s="128">
        <f t="shared" ref="E15:E16" si="10">SUM(F15:BQ15)</f>
        <v>0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</row>
    <row r="16" spans="2:69" ht="15.75" x14ac:dyDescent="0.25">
      <c r="B16" s="126" t="s">
        <v>223</v>
      </c>
      <c r="C16" s="127" t="s">
        <v>232</v>
      </c>
      <c r="D16" s="84"/>
      <c r="E16" s="128">
        <f t="shared" si="10"/>
        <v>0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</row>
    <row r="17" spans="2:69" ht="15.75" x14ac:dyDescent="0.25">
      <c r="B17" s="126"/>
      <c r="C17" s="129" t="s">
        <v>233</v>
      </c>
      <c r="D17" s="130">
        <f>+D14+D15+D16</f>
        <v>0</v>
      </c>
      <c r="E17" s="130">
        <f t="shared" ref="E17:BN17" si="11">+E14+E15+E16</f>
        <v>0</v>
      </c>
      <c r="F17" s="130">
        <f t="shared" si="11"/>
        <v>0</v>
      </c>
      <c r="G17" s="130">
        <f t="shared" si="11"/>
        <v>0</v>
      </c>
      <c r="H17" s="130">
        <f t="shared" si="11"/>
        <v>0</v>
      </c>
      <c r="I17" s="130">
        <f t="shared" si="11"/>
        <v>0</v>
      </c>
      <c r="J17" s="130">
        <f t="shared" si="11"/>
        <v>0</v>
      </c>
      <c r="K17" s="130">
        <f t="shared" ref="K17" si="12">+K14+K15+K16</f>
        <v>0</v>
      </c>
      <c r="L17" s="130">
        <f t="shared" si="11"/>
        <v>0</v>
      </c>
      <c r="M17" s="130">
        <f t="shared" si="11"/>
        <v>0</v>
      </c>
      <c r="N17" s="130">
        <f t="shared" si="11"/>
        <v>0</v>
      </c>
      <c r="O17" s="130">
        <f t="shared" si="11"/>
        <v>0</v>
      </c>
      <c r="P17" s="130">
        <f t="shared" ref="P17" si="13">+P14+P15+P16</f>
        <v>0</v>
      </c>
      <c r="Q17" s="130">
        <f t="shared" si="11"/>
        <v>0</v>
      </c>
      <c r="R17" s="130">
        <f t="shared" si="11"/>
        <v>0</v>
      </c>
      <c r="S17" s="130">
        <f t="shared" si="11"/>
        <v>0</v>
      </c>
      <c r="T17" s="130">
        <f t="shared" si="11"/>
        <v>0</v>
      </c>
      <c r="U17" s="130">
        <f t="shared" si="11"/>
        <v>0</v>
      </c>
      <c r="V17" s="130">
        <f t="shared" si="11"/>
        <v>0</v>
      </c>
      <c r="W17" s="130">
        <f t="shared" si="11"/>
        <v>0</v>
      </c>
      <c r="X17" s="130">
        <f t="shared" si="11"/>
        <v>0</v>
      </c>
      <c r="Y17" s="130">
        <f t="shared" si="11"/>
        <v>0</v>
      </c>
      <c r="Z17" s="130">
        <f t="shared" si="11"/>
        <v>0</v>
      </c>
      <c r="AA17" s="130">
        <f t="shared" si="11"/>
        <v>0</v>
      </c>
      <c r="AB17" s="130">
        <f t="shared" si="11"/>
        <v>0</v>
      </c>
      <c r="AC17" s="130">
        <f t="shared" si="11"/>
        <v>0</v>
      </c>
      <c r="AD17" s="130">
        <f t="shared" si="11"/>
        <v>0</v>
      </c>
      <c r="AE17" s="130">
        <f t="shared" si="11"/>
        <v>0</v>
      </c>
      <c r="AF17" s="130">
        <f t="shared" si="11"/>
        <v>0</v>
      </c>
      <c r="AG17" s="130">
        <f t="shared" si="11"/>
        <v>0</v>
      </c>
      <c r="AH17" s="130">
        <f t="shared" si="11"/>
        <v>0</v>
      </c>
      <c r="AI17" s="130">
        <f t="shared" si="11"/>
        <v>0</v>
      </c>
      <c r="AJ17" s="130">
        <f t="shared" si="11"/>
        <v>0</v>
      </c>
      <c r="AK17" s="130">
        <f t="shared" si="11"/>
        <v>0</v>
      </c>
      <c r="AL17" s="130">
        <f t="shared" si="11"/>
        <v>0</v>
      </c>
      <c r="AM17" s="130">
        <f t="shared" si="11"/>
        <v>0</v>
      </c>
      <c r="AN17" s="130">
        <f t="shared" si="11"/>
        <v>0</v>
      </c>
      <c r="AO17" s="130">
        <f t="shared" si="11"/>
        <v>0</v>
      </c>
      <c r="AP17" s="130">
        <f t="shared" si="11"/>
        <v>0</v>
      </c>
      <c r="AQ17" s="130">
        <f t="shared" si="11"/>
        <v>0</v>
      </c>
      <c r="AR17" s="130">
        <f t="shared" si="11"/>
        <v>0</v>
      </c>
      <c r="AS17" s="130">
        <f t="shared" si="11"/>
        <v>0</v>
      </c>
      <c r="AT17" s="130">
        <f t="shared" si="11"/>
        <v>0</v>
      </c>
      <c r="AU17" s="130">
        <f t="shared" si="11"/>
        <v>0</v>
      </c>
      <c r="AV17" s="130">
        <f t="shared" si="11"/>
        <v>0</v>
      </c>
      <c r="AW17" s="130">
        <f t="shared" si="11"/>
        <v>0</v>
      </c>
      <c r="AX17" s="130">
        <f t="shared" si="11"/>
        <v>0</v>
      </c>
      <c r="AY17" s="130">
        <f t="shared" si="11"/>
        <v>0</v>
      </c>
      <c r="AZ17" s="130">
        <f t="shared" si="11"/>
        <v>0</v>
      </c>
      <c r="BA17" s="130">
        <f t="shared" si="11"/>
        <v>0</v>
      </c>
      <c r="BB17" s="130">
        <f t="shared" si="11"/>
        <v>0</v>
      </c>
      <c r="BC17" s="130">
        <f t="shared" si="11"/>
        <v>0</v>
      </c>
      <c r="BD17" s="130">
        <f t="shared" si="11"/>
        <v>0</v>
      </c>
      <c r="BE17" s="130">
        <f t="shared" si="11"/>
        <v>0</v>
      </c>
      <c r="BF17" s="130">
        <f t="shared" si="11"/>
        <v>0</v>
      </c>
      <c r="BG17" s="130">
        <f t="shared" si="11"/>
        <v>0</v>
      </c>
      <c r="BH17" s="130">
        <f t="shared" si="11"/>
        <v>0</v>
      </c>
      <c r="BI17" s="130">
        <f t="shared" si="11"/>
        <v>0</v>
      </c>
      <c r="BJ17" s="130">
        <f t="shared" si="11"/>
        <v>0</v>
      </c>
      <c r="BK17" s="130">
        <f t="shared" si="11"/>
        <v>0</v>
      </c>
      <c r="BL17" s="130">
        <f t="shared" si="11"/>
        <v>0</v>
      </c>
      <c r="BM17" s="130">
        <f t="shared" si="11"/>
        <v>0</v>
      </c>
      <c r="BN17" s="130">
        <f t="shared" si="11"/>
        <v>0</v>
      </c>
      <c r="BO17" s="130">
        <f t="shared" ref="BO17:BQ17" si="14">+BO14+BO15+BO16</f>
        <v>0</v>
      </c>
      <c r="BP17" s="130">
        <f t="shared" si="14"/>
        <v>0</v>
      </c>
      <c r="BQ17" s="130">
        <f t="shared" si="14"/>
        <v>0</v>
      </c>
    </row>
    <row r="18" spans="2:69" ht="15.75" x14ac:dyDescent="0.25">
      <c r="B18" s="126"/>
      <c r="C18" s="122" t="s">
        <v>234</v>
      </c>
      <c r="D18" s="132"/>
      <c r="E18" s="133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</row>
    <row r="19" spans="2:69" ht="15.75" x14ac:dyDescent="0.25">
      <c r="B19" s="126"/>
      <c r="C19" s="122" t="s">
        <v>235</v>
      </c>
      <c r="D19" s="130">
        <f>SUM(D20:D26)</f>
        <v>0</v>
      </c>
      <c r="E19" s="130">
        <f t="shared" ref="E19:BN19" si="15">SUM(E20:E26)</f>
        <v>0</v>
      </c>
      <c r="F19" s="130">
        <f t="shared" si="15"/>
        <v>0</v>
      </c>
      <c r="G19" s="130">
        <f t="shared" si="15"/>
        <v>0</v>
      </c>
      <c r="H19" s="130">
        <f t="shared" si="15"/>
        <v>0</v>
      </c>
      <c r="I19" s="130">
        <f t="shared" si="15"/>
        <v>0</v>
      </c>
      <c r="J19" s="130">
        <f t="shared" si="15"/>
        <v>0</v>
      </c>
      <c r="K19" s="130">
        <f t="shared" ref="K19" si="16">SUM(K20:K26)</f>
        <v>0</v>
      </c>
      <c r="L19" s="130">
        <f t="shared" si="15"/>
        <v>0</v>
      </c>
      <c r="M19" s="130">
        <f t="shared" si="15"/>
        <v>0</v>
      </c>
      <c r="N19" s="130">
        <f t="shared" si="15"/>
        <v>0</v>
      </c>
      <c r="O19" s="130">
        <f t="shared" si="15"/>
        <v>0</v>
      </c>
      <c r="P19" s="130">
        <f t="shared" ref="P19" si="17">SUM(P20:P26)</f>
        <v>0</v>
      </c>
      <c r="Q19" s="130">
        <f t="shared" si="15"/>
        <v>0</v>
      </c>
      <c r="R19" s="130">
        <f t="shared" si="15"/>
        <v>0</v>
      </c>
      <c r="S19" s="130">
        <f t="shared" si="15"/>
        <v>0</v>
      </c>
      <c r="T19" s="130">
        <f t="shared" si="15"/>
        <v>0</v>
      </c>
      <c r="U19" s="130">
        <f t="shared" si="15"/>
        <v>0</v>
      </c>
      <c r="V19" s="130">
        <f t="shared" si="15"/>
        <v>0</v>
      </c>
      <c r="W19" s="130">
        <f t="shared" si="15"/>
        <v>0</v>
      </c>
      <c r="X19" s="130">
        <f t="shared" si="15"/>
        <v>0</v>
      </c>
      <c r="Y19" s="130">
        <f t="shared" si="15"/>
        <v>0</v>
      </c>
      <c r="Z19" s="130">
        <f t="shared" si="15"/>
        <v>0</v>
      </c>
      <c r="AA19" s="130">
        <f t="shared" si="15"/>
        <v>0</v>
      </c>
      <c r="AB19" s="130">
        <f t="shared" si="15"/>
        <v>0</v>
      </c>
      <c r="AC19" s="130">
        <f t="shared" si="15"/>
        <v>0</v>
      </c>
      <c r="AD19" s="130">
        <f t="shared" si="15"/>
        <v>0</v>
      </c>
      <c r="AE19" s="130">
        <f t="shared" si="15"/>
        <v>0</v>
      </c>
      <c r="AF19" s="130">
        <f t="shared" si="15"/>
        <v>0</v>
      </c>
      <c r="AG19" s="130">
        <f t="shared" si="15"/>
        <v>0</v>
      </c>
      <c r="AH19" s="130">
        <f t="shared" si="15"/>
        <v>0</v>
      </c>
      <c r="AI19" s="130">
        <f t="shared" si="15"/>
        <v>0</v>
      </c>
      <c r="AJ19" s="130">
        <f t="shared" si="15"/>
        <v>0</v>
      </c>
      <c r="AK19" s="130">
        <f t="shared" si="15"/>
        <v>0</v>
      </c>
      <c r="AL19" s="130">
        <f t="shared" si="15"/>
        <v>0</v>
      </c>
      <c r="AM19" s="130">
        <f t="shared" si="15"/>
        <v>0</v>
      </c>
      <c r="AN19" s="130">
        <f t="shared" si="15"/>
        <v>0</v>
      </c>
      <c r="AO19" s="130">
        <f t="shared" si="15"/>
        <v>0</v>
      </c>
      <c r="AP19" s="130">
        <f t="shared" si="15"/>
        <v>0</v>
      </c>
      <c r="AQ19" s="130">
        <f t="shared" si="15"/>
        <v>0</v>
      </c>
      <c r="AR19" s="130">
        <f t="shared" si="15"/>
        <v>0</v>
      </c>
      <c r="AS19" s="130">
        <f t="shared" si="15"/>
        <v>0</v>
      </c>
      <c r="AT19" s="130">
        <f t="shared" si="15"/>
        <v>0</v>
      </c>
      <c r="AU19" s="130">
        <f t="shared" si="15"/>
        <v>0</v>
      </c>
      <c r="AV19" s="130">
        <f t="shared" si="15"/>
        <v>0</v>
      </c>
      <c r="AW19" s="130">
        <f t="shared" si="15"/>
        <v>0</v>
      </c>
      <c r="AX19" s="130">
        <f t="shared" si="15"/>
        <v>0</v>
      </c>
      <c r="AY19" s="130">
        <f t="shared" si="15"/>
        <v>0</v>
      </c>
      <c r="AZ19" s="130">
        <f t="shared" si="15"/>
        <v>0</v>
      </c>
      <c r="BA19" s="130">
        <f t="shared" si="15"/>
        <v>0</v>
      </c>
      <c r="BB19" s="130">
        <f t="shared" si="15"/>
        <v>0</v>
      </c>
      <c r="BC19" s="130">
        <f t="shared" si="15"/>
        <v>0</v>
      </c>
      <c r="BD19" s="130">
        <f t="shared" si="15"/>
        <v>0</v>
      </c>
      <c r="BE19" s="130">
        <f t="shared" si="15"/>
        <v>0</v>
      </c>
      <c r="BF19" s="130">
        <f t="shared" si="15"/>
        <v>0</v>
      </c>
      <c r="BG19" s="130">
        <f t="shared" si="15"/>
        <v>0</v>
      </c>
      <c r="BH19" s="130">
        <f t="shared" si="15"/>
        <v>0</v>
      </c>
      <c r="BI19" s="130">
        <f t="shared" si="15"/>
        <v>0</v>
      </c>
      <c r="BJ19" s="130">
        <f t="shared" si="15"/>
        <v>0</v>
      </c>
      <c r="BK19" s="130">
        <f t="shared" si="15"/>
        <v>0</v>
      </c>
      <c r="BL19" s="130">
        <f t="shared" si="15"/>
        <v>0</v>
      </c>
      <c r="BM19" s="130">
        <f t="shared" si="15"/>
        <v>0</v>
      </c>
      <c r="BN19" s="130">
        <f t="shared" si="15"/>
        <v>0</v>
      </c>
      <c r="BO19" s="130">
        <f t="shared" ref="BO19:BQ19" si="18">SUM(BO20:BO26)</f>
        <v>0</v>
      </c>
      <c r="BP19" s="130">
        <f t="shared" si="18"/>
        <v>0</v>
      </c>
      <c r="BQ19" s="130">
        <f t="shared" si="18"/>
        <v>0</v>
      </c>
    </row>
    <row r="20" spans="2:69" ht="15.75" x14ac:dyDescent="0.25">
      <c r="B20" s="126" t="s">
        <v>222</v>
      </c>
      <c r="C20" s="127" t="s">
        <v>236</v>
      </c>
      <c r="D20" s="84"/>
      <c r="E20" s="128">
        <f t="shared" ref="E20:E26" si="19">SUM(F20:BQ20)</f>
        <v>0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</row>
    <row r="21" spans="2:69" ht="15.75" x14ac:dyDescent="0.25">
      <c r="B21" s="126" t="s">
        <v>222</v>
      </c>
      <c r="C21" s="127" t="s">
        <v>237</v>
      </c>
      <c r="D21" s="84"/>
      <c r="E21" s="128">
        <f t="shared" si="19"/>
        <v>0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</row>
    <row r="22" spans="2:69" ht="15.75" x14ac:dyDescent="0.25">
      <c r="B22" s="126" t="s">
        <v>222</v>
      </c>
      <c r="C22" s="127" t="s">
        <v>238</v>
      </c>
      <c r="D22" s="84"/>
      <c r="E22" s="128">
        <f t="shared" si="19"/>
        <v>0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</row>
    <row r="23" spans="2:69" ht="15.75" x14ac:dyDescent="0.25">
      <c r="B23" s="126" t="s">
        <v>222</v>
      </c>
      <c r="C23" s="127" t="s">
        <v>239</v>
      </c>
      <c r="D23" s="84"/>
      <c r="E23" s="128">
        <f t="shared" si="19"/>
        <v>0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</row>
    <row r="24" spans="2:69" ht="15.75" x14ac:dyDescent="0.25">
      <c r="B24" s="126" t="s">
        <v>222</v>
      </c>
      <c r="C24" s="127" t="s">
        <v>240</v>
      </c>
      <c r="D24" s="84"/>
      <c r="E24" s="128">
        <f t="shared" si="19"/>
        <v>0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</row>
    <row r="25" spans="2:69" ht="15.75" x14ac:dyDescent="0.25">
      <c r="B25" s="126" t="s">
        <v>222</v>
      </c>
      <c r="C25" s="127" t="s">
        <v>241</v>
      </c>
      <c r="D25" s="84"/>
      <c r="E25" s="128">
        <f t="shared" si="19"/>
        <v>0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</row>
    <row r="26" spans="2:69" ht="15.75" x14ac:dyDescent="0.25">
      <c r="B26" s="126" t="s">
        <v>222</v>
      </c>
      <c r="C26" s="127" t="s">
        <v>242</v>
      </c>
      <c r="D26" s="84"/>
      <c r="E26" s="128">
        <f t="shared" si="19"/>
        <v>0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</row>
    <row r="27" spans="2:69" ht="15.75" x14ac:dyDescent="0.25">
      <c r="B27" s="126"/>
      <c r="C27" s="122" t="s">
        <v>243</v>
      </c>
      <c r="D27" s="130">
        <f>SUM(D28:D31)</f>
        <v>0</v>
      </c>
      <c r="E27" s="130">
        <f t="shared" ref="E27:BN27" si="20">SUM(E28:E31)</f>
        <v>0</v>
      </c>
      <c r="F27" s="130">
        <f t="shared" si="20"/>
        <v>0</v>
      </c>
      <c r="G27" s="130">
        <f t="shared" si="20"/>
        <v>0</v>
      </c>
      <c r="H27" s="130">
        <f t="shared" si="20"/>
        <v>0</v>
      </c>
      <c r="I27" s="130">
        <f t="shared" si="20"/>
        <v>0</v>
      </c>
      <c r="J27" s="130">
        <f t="shared" si="20"/>
        <v>0</v>
      </c>
      <c r="K27" s="130">
        <f t="shared" ref="K27" si="21">SUM(K28:K31)</f>
        <v>0</v>
      </c>
      <c r="L27" s="130">
        <f t="shared" si="20"/>
        <v>0</v>
      </c>
      <c r="M27" s="130">
        <f t="shared" si="20"/>
        <v>0</v>
      </c>
      <c r="N27" s="130">
        <f t="shared" si="20"/>
        <v>0</v>
      </c>
      <c r="O27" s="130">
        <f t="shared" si="20"/>
        <v>0</v>
      </c>
      <c r="P27" s="130">
        <f t="shared" ref="P27" si="22">SUM(P28:P31)</f>
        <v>0</v>
      </c>
      <c r="Q27" s="130">
        <f t="shared" si="20"/>
        <v>0</v>
      </c>
      <c r="R27" s="130">
        <f t="shared" si="20"/>
        <v>0</v>
      </c>
      <c r="S27" s="130">
        <f t="shared" si="20"/>
        <v>0</v>
      </c>
      <c r="T27" s="130">
        <f t="shared" si="20"/>
        <v>0</v>
      </c>
      <c r="U27" s="130">
        <f t="shared" si="20"/>
        <v>0</v>
      </c>
      <c r="V27" s="130">
        <f t="shared" si="20"/>
        <v>0</v>
      </c>
      <c r="W27" s="130">
        <f t="shared" si="20"/>
        <v>0</v>
      </c>
      <c r="X27" s="130">
        <f t="shared" si="20"/>
        <v>0</v>
      </c>
      <c r="Y27" s="130">
        <f t="shared" si="20"/>
        <v>0</v>
      </c>
      <c r="Z27" s="130">
        <f t="shared" si="20"/>
        <v>0</v>
      </c>
      <c r="AA27" s="130">
        <f t="shared" si="20"/>
        <v>0</v>
      </c>
      <c r="AB27" s="130">
        <f t="shared" si="20"/>
        <v>0</v>
      </c>
      <c r="AC27" s="130">
        <f t="shared" si="20"/>
        <v>0</v>
      </c>
      <c r="AD27" s="130">
        <f t="shared" si="20"/>
        <v>0</v>
      </c>
      <c r="AE27" s="130">
        <f t="shared" si="20"/>
        <v>0</v>
      </c>
      <c r="AF27" s="130">
        <f t="shared" si="20"/>
        <v>0</v>
      </c>
      <c r="AG27" s="130">
        <f t="shared" si="20"/>
        <v>0</v>
      </c>
      <c r="AH27" s="130">
        <f t="shared" si="20"/>
        <v>0</v>
      </c>
      <c r="AI27" s="130">
        <f t="shared" si="20"/>
        <v>0</v>
      </c>
      <c r="AJ27" s="130">
        <f t="shared" si="20"/>
        <v>0</v>
      </c>
      <c r="AK27" s="130">
        <f t="shared" si="20"/>
        <v>0</v>
      </c>
      <c r="AL27" s="130">
        <f t="shared" si="20"/>
        <v>0</v>
      </c>
      <c r="AM27" s="130">
        <f t="shared" si="20"/>
        <v>0</v>
      </c>
      <c r="AN27" s="130">
        <f t="shared" si="20"/>
        <v>0</v>
      </c>
      <c r="AO27" s="130">
        <f t="shared" si="20"/>
        <v>0</v>
      </c>
      <c r="AP27" s="130">
        <f t="shared" si="20"/>
        <v>0</v>
      </c>
      <c r="AQ27" s="130">
        <f t="shared" si="20"/>
        <v>0</v>
      </c>
      <c r="AR27" s="130">
        <f t="shared" si="20"/>
        <v>0</v>
      </c>
      <c r="AS27" s="130">
        <f t="shared" si="20"/>
        <v>0</v>
      </c>
      <c r="AT27" s="130">
        <f t="shared" si="20"/>
        <v>0</v>
      </c>
      <c r="AU27" s="130">
        <f t="shared" si="20"/>
        <v>0</v>
      </c>
      <c r="AV27" s="130">
        <f t="shared" si="20"/>
        <v>0</v>
      </c>
      <c r="AW27" s="130">
        <f t="shared" si="20"/>
        <v>0</v>
      </c>
      <c r="AX27" s="130">
        <f t="shared" si="20"/>
        <v>0</v>
      </c>
      <c r="AY27" s="130">
        <f t="shared" si="20"/>
        <v>0</v>
      </c>
      <c r="AZ27" s="130">
        <f t="shared" si="20"/>
        <v>0</v>
      </c>
      <c r="BA27" s="130">
        <f t="shared" si="20"/>
        <v>0</v>
      </c>
      <c r="BB27" s="130">
        <f t="shared" si="20"/>
        <v>0</v>
      </c>
      <c r="BC27" s="130">
        <f t="shared" si="20"/>
        <v>0</v>
      </c>
      <c r="BD27" s="130">
        <f t="shared" si="20"/>
        <v>0</v>
      </c>
      <c r="BE27" s="130">
        <f t="shared" si="20"/>
        <v>0</v>
      </c>
      <c r="BF27" s="130">
        <f t="shared" si="20"/>
        <v>0</v>
      </c>
      <c r="BG27" s="130">
        <f t="shared" si="20"/>
        <v>0</v>
      </c>
      <c r="BH27" s="130">
        <f t="shared" si="20"/>
        <v>0</v>
      </c>
      <c r="BI27" s="130">
        <f t="shared" si="20"/>
        <v>0</v>
      </c>
      <c r="BJ27" s="130">
        <f t="shared" si="20"/>
        <v>0</v>
      </c>
      <c r="BK27" s="130">
        <f t="shared" si="20"/>
        <v>0</v>
      </c>
      <c r="BL27" s="130">
        <f t="shared" si="20"/>
        <v>0</v>
      </c>
      <c r="BM27" s="130">
        <f t="shared" si="20"/>
        <v>0</v>
      </c>
      <c r="BN27" s="130">
        <f t="shared" si="20"/>
        <v>0</v>
      </c>
      <c r="BO27" s="130">
        <f t="shared" ref="BO27:BQ27" si="23">SUM(BO28:BO31)</f>
        <v>0</v>
      </c>
      <c r="BP27" s="130">
        <f t="shared" si="23"/>
        <v>0</v>
      </c>
      <c r="BQ27" s="130">
        <f t="shared" si="23"/>
        <v>0</v>
      </c>
    </row>
    <row r="28" spans="2:69" ht="15.75" x14ac:dyDescent="0.25">
      <c r="B28" s="126" t="s">
        <v>223</v>
      </c>
      <c r="C28" s="127" t="s">
        <v>236</v>
      </c>
      <c r="D28" s="84"/>
      <c r="E28" s="128">
        <f t="shared" ref="E28:E31" si="24">SUM(F28:BQ28)</f>
        <v>0</v>
      </c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</row>
    <row r="29" spans="2:69" ht="15.75" x14ac:dyDescent="0.25">
      <c r="B29" s="126" t="s">
        <v>223</v>
      </c>
      <c r="C29" s="127" t="s">
        <v>237</v>
      </c>
      <c r="D29" s="84"/>
      <c r="E29" s="128">
        <f t="shared" si="24"/>
        <v>0</v>
      </c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</row>
    <row r="30" spans="2:69" ht="15.75" x14ac:dyDescent="0.25">
      <c r="B30" s="126" t="s">
        <v>223</v>
      </c>
      <c r="C30" s="127" t="s">
        <v>238</v>
      </c>
      <c r="D30" s="84"/>
      <c r="E30" s="128">
        <f t="shared" si="24"/>
        <v>0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</row>
    <row r="31" spans="2:69" ht="15.75" x14ac:dyDescent="0.25">
      <c r="B31" s="126" t="s">
        <v>223</v>
      </c>
      <c r="C31" s="127" t="s">
        <v>244</v>
      </c>
      <c r="D31" s="84"/>
      <c r="E31" s="128">
        <f t="shared" si="24"/>
        <v>0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</row>
    <row r="32" spans="2:69" ht="15.75" x14ac:dyDescent="0.25">
      <c r="B32" s="126"/>
      <c r="C32" s="129" t="s">
        <v>245</v>
      </c>
      <c r="D32" s="130">
        <f>+D19+D27</f>
        <v>0</v>
      </c>
      <c r="E32" s="130">
        <f t="shared" ref="E32:BN32" si="25">+E19+E27</f>
        <v>0</v>
      </c>
      <c r="F32" s="130">
        <f t="shared" si="25"/>
        <v>0</v>
      </c>
      <c r="G32" s="130">
        <f t="shared" si="25"/>
        <v>0</v>
      </c>
      <c r="H32" s="130">
        <f t="shared" si="25"/>
        <v>0</v>
      </c>
      <c r="I32" s="130">
        <f t="shared" si="25"/>
        <v>0</v>
      </c>
      <c r="J32" s="130">
        <f t="shared" si="25"/>
        <v>0</v>
      </c>
      <c r="K32" s="130">
        <f t="shared" ref="K32" si="26">+K19+K27</f>
        <v>0</v>
      </c>
      <c r="L32" s="130">
        <f t="shared" si="25"/>
        <v>0</v>
      </c>
      <c r="M32" s="130">
        <f t="shared" si="25"/>
        <v>0</v>
      </c>
      <c r="N32" s="130">
        <f t="shared" si="25"/>
        <v>0</v>
      </c>
      <c r="O32" s="130">
        <f t="shared" si="25"/>
        <v>0</v>
      </c>
      <c r="P32" s="130">
        <f t="shared" ref="P32" si="27">+P19+P27</f>
        <v>0</v>
      </c>
      <c r="Q32" s="130">
        <f t="shared" si="25"/>
        <v>0</v>
      </c>
      <c r="R32" s="130">
        <f t="shared" si="25"/>
        <v>0</v>
      </c>
      <c r="S32" s="130">
        <f t="shared" si="25"/>
        <v>0</v>
      </c>
      <c r="T32" s="130">
        <f t="shared" si="25"/>
        <v>0</v>
      </c>
      <c r="U32" s="130">
        <f t="shared" si="25"/>
        <v>0</v>
      </c>
      <c r="V32" s="130">
        <f t="shared" si="25"/>
        <v>0</v>
      </c>
      <c r="W32" s="130">
        <f t="shared" si="25"/>
        <v>0</v>
      </c>
      <c r="X32" s="130">
        <f t="shared" si="25"/>
        <v>0</v>
      </c>
      <c r="Y32" s="130">
        <f t="shared" si="25"/>
        <v>0</v>
      </c>
      <c r="Z32" s="130">
        <f t="shared" si="25"/>
        <v>0</v>
      </c>
      <c r="AA32" s="130">
        <f t="shared" si="25"/>
        <v>0</v>
      </c>
      <c r="AB32" s="130">
        <f t="shared" si="25"/>
        <v>0</v>
      </c>
      <c r="AC32" s="130">
        <f t="shared" si="25"/>
        <v>0</v>
      </c>
      <c r="AD32" s="130">
        <f t="shared" si="25"/>
        <v>0</v>
      </c>
      <c r="AE32" s="130">
        <f t="shared" si="25"/>
        <v>0</v>
      </c>
      <c r="AF32" s="130">
        <f t="shared" si="25"/>
        <v>0</v>
      </c>
      <c r="AG32" s="130">
        <f t="shared" si="25"/>
        <v>0</v>
      </c>
      <c r="AH32" s="130">
        <f t="shared" si="25"/>
        <v>0</v>
      </c>
      <c r="AI32" s="130">
        <f t="shared" si="25"/>
        <v>0</v>
      </c>
      <c r="AJ32" s="130">
        <f t="shared" si="25"/>
        <v>0</v>
      </c>
      <c r="AK32" s="130">
        <f t="shared" si="25"/>
        <v>0</v>
      </c>
      <c r="AL32" s="130">
        <f t="shared" si="25"/>
        <v>0</v>
      </c>
      <c r="AM32" s="130">
        <f t="shared" si="25"/>
        <v>0</v>
      </c>
      <c r="AN32" s="130">
        <f t="shared" si="25"/>
        <v>0</v>
      </c>
      <c r="AO32" s="130">
        <f t="shared" si="25"/>
        <v>0</v>
      </c>
      <c r="AP32" s="130">
        <f t="shared" si="25"/>
        <v>0</v>
      </c>
      <c r="AQ32" s="130">
        <f t="shared" si="25"/>
        <v>0</v>
      </c>
      <c r="AR32" s="130">
        <f t="shared" si="25"/>
        <v>0</v>
      </c>
      <c r="AS32" s="130">
        <f t="shared" si="25"/>
        <v>0</v>
      </c>
      <c r="AT32" s="130">
        <f t="shared" si="25"/>
        <v>0</v>
      </c>
      <c r="AU32" s="130">
        <f t="shared" si="25"/>
        <v>0</v>
      </c>
      <c r="AV32" s="130">
        <f t="shared" si="25"/>
        <v>0</v>
      </c>
      <c r="AW32" s="130">
        <f t="shared" si="25"/>
        <v>0</v>
      </c>
      <c r="AX32" s="130">
        <f t="shared" si="25"/>
        <v>0</v>
      </c>
      <c r="AY32" s="130">
        <f t="shared" si="25"/>
        <v>0</v>
      </c>
      <c r="AZ32" s="130">
        <f t="shared" si="25"/>
        <v>0</v>
      </c>
      <c r="BA32" s="130">
        <f t="shared" si="25"/>
        <v>0</v>
      </c>
      <c r="BB32" s="130">
        <f t="shared" si="25"/>
        <v>0</v>
      </c>
      <c r="BC32" s="130">
        <f t="shared" si="25"/>
        <v>0</v>
      </c>
      <c r="BD32" s="130">
        <f t="shared" si="25"/>
        <v>0</v>
      </c>
      <c r="BE32" s="130">
        <f t="shared" si="25"/>
        <v>0</v>
      </c>
      <c r="BF32" s="130">
        <f t="shared" si="25"/>
        <v>0</v>
      </c>
      <c r="BG32" s="130">
        <f t="shared" si="25"/>
        <v>0</v>
      </c>
      <c r="BH32" s="130">
        <f t="shared" si="25"/>
        <v>0</v>
      </c>
      <c r="BI32" s="130">
        <f t="shared" si="25"/>
        <v>0</v>
      </c>
      <c r="BJ32" s="130">
        <f t="shared" si="25"/>
        <v>0</v>
      </c>
      <c r="BK32" s="130">
        <f t="shared" si="25"/>
        <v>0</v>
      </c>
      <c r="BL32" s="130">
        <f t="shared" si="25"/>
        <v>0</v>
      </c>
      <c r="BM32" s="130">
        <f t="shared" si="25"/>
        <v>0</v>
      </c>
      <c r="BN32" s="130">
        <f t="shared" si="25"/>
        <v>0</v>
      </c>
      <c r="BO32" s="130">
        <f t="shared" ref="BO32:BQ32" si="28">+BO19+BO27</f>
        <v>0</v>
      </c>
      <c r="BP32" s="130">
        <f t="shared" si="28"/>
        <v>0</v>
      </c>
      <c r="BQ32" s="130">
        <f t="shared" si="28"/>
        <v>0</v>
      </c>
    </row>
    <row r="33" spans="2:69" ht="15.75" x14ac:dyDescent="0.25">
      <c r="B33" s="126"/>
      <c r="C33" s="122" t="s">
        <v>246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</row>
    <row r="34" spans="2:69" ht="15.75" x14ac:dyDescent="0.25">
      <c r="B34" s="126"/>
      <c r="C34" s="122" t="s">
        <v>235</v>
      </c>
      <c r="D34" s="130">
        <f>SUM(D35:D42)</f>
        <v>0</v>
      </c>
      <c r="E34" s="130">
        <f t="shared" ref="E34:BN34" si="29">SUM(E35:E42)</f>
        <v>0</v>
      </c>
      <c r="F34" s="130">
        <f t="shared" si="29"/>
        <v>0</v>
      </c>
      <c r="G34" s="130">
        <f t="shared" si="29"/>
        <v>0</v>
      </c>
      <c r="H34" s="130">
        <f t="shared" si="29"/>
        <v>0</v>
      </c>
      <c r="I34" s="130">
        <f t="shared" si="29"/>
        <v>0</v>
      </c>
      <c r="J34" s="130">
        <f t="shared" si="29"/>
        <v>0</v>
      </c>
      <c r="K34" s="130">
        <f t="shared" ref="K34" si="30">SUM(K35:K42)</f>
        <v>0</v>
      </c>
      <c r="L34" s="130">
        <f t="shared" si="29"/>
        <v>0</v>
      </c>
      <c r="M34" s="130">
        <f t="shared" si="29"/>
        <v>0</v>
      </c>
      <c r="N34" s="130">
        <f t="shared" si="29"/>
        <v>0</v>
      </c>
      <c r="O34" s="130">
        <f t="shared" si="29"/>
        <v>0</v>
      </c>
      <c r="P34" s="130">
        <f t="shared" ref="P34" si="31">SUM(P35:P42)</f>
        <v>0</v>
      </c>
      <c r="Q34" s="130">
        <f t="shared" si="29"/>
        <v>0</v>
      </c>
      <c r="R34" s="130">
        <f t="shared" si="29"/>
        <v>0</v>
      </c>
      <c r="S34" s="130">
        <f t="shared" si="29"/>
        <v>0</v>
      </c>
      <c r="T34" s="130">
        <f t="shared" si="29"/>
        <v>0</v>
      </c>
      <c r="U34" s="130">
        <f t="shared" si="29"/>
        <v>0</v>
      </c>
      <c r="V34" s="130">
        <f t="shared" si="29"/>
        <v>0</v>
      </c>
      <c r="W34" s="130">
        <f t="shared" si="29"/>
        <v>0</v>
      </c>
      <c r="X34" s="130">
        <f t="shared" si="29"/>
        <v>0</v>
      </c>
      <c r="Y34" s="130">
        <f t="shared" si="29"/>
        <v>0</v>
      </c>
      <c r="Z34" s="130">
        <f t="shared" si="29"/>
        <v>0</v>
      </c>
      <c r="AA34" s="130">
        <f t="shared" si="29"/>
        <v>0</v>
      </c>
      <c r="AB34" s="130">
        <f t="shared" si="29"/>
        <v>0</v>
      </c>
      <c r="AC34" s="130">
        <f t="shared" si="29"/>
        <v>0</v>
      </c>
      <c r="AD34" s="130">
        <f t="shared" si="29"/>
        <v>0</v>
      </c>
      <c r="AE34" s="130">
        <f t="shared" si="29"/>
        <v>0</v>
      </c>
      <c r="AF34" s="130">
        <f t="shared" si="29"/>
        <v>0</v>
      </c>
      <c r="AG34" s="130">
        <f t="shared" si="29"/>
        <v>0</v>
      </c>
      <c r="AH34" s="130">
        <f t="shared" si="29"/>
        <v>0</v>
      </c>
      <c r="AI34" s="130">
        <f t="shared" si="29"/>
        <v>0</v>
      </c>
      <c r="AJ34" s="130">
        <f t="shared" si="29"/>
        <v>0</v>
      </c>
      <c r="AK34" s="130">
        <f t="shared" si="29"/>
        <v>0</v>
      </c>
      <c r="AL34" s="130">
        <f t="shared" si="29"/>
        <v>0</v>
      </c>
      <c r="AM34" s="130">
        <f t="shared" si="29"/>
        <v>0</v>
      </c>
      <c r="AN34" s="130">
        <f t="shared" si="29"/>
        <v>0</v>
      </c>
      <c r="AO34" s="130">
        <f t="shared" si="29"/>
        <v>0</v>
      </c>
      <c r="AP34" s="130">
        <f t="shared" si="29"/>
        <v>0</v>
      </c>
      <c r="AQ34" s="130">
        <f t="shared" si="29"/>
        <v>0</v>
      </c>
      <c r="AR34" s="130">
        <f t="shared" si="29"/>
        <v>0</v>
      </c>
      <c r="AS34" s="130">
        <f t="shared" si="29"/>
        <v>0</v>
      </c>
      <c r="AT34" s="130">
        <f t="shared" si="29"/>
        <v>0</v>
      </c>
      <c r="AU34" s="130">
        <f t="shared" si="29"/>
        <v>0</v>
      </c>
      <c r="AV34" s="130">
        <f t="shared" si="29"/>
        <v>0</v>
      </c>
      <c r="AW34" s="130">
        <f t="shared" si="29"/>
        <v>0</v>
      </c>
      <c r="AX34" s="130">
        <f t="shared" si="29"/>
        <v>0</v>
      </c>
      <c r="AY34" s="130">
        <f t="shared" si="29"/>
        <v>0</v>
      </c>
      <c r="AZ34" s="130">
        <f t="shared" si="29"/>
        <v>0</v>
      </c>
      <c r="BA34" s="130">
        <f t="shared" si="29"/>
        <v>0</v>
      </c>
      <c r="BB34" s="130">
        <f t="shared" si="29"/>
        <v>0</v>
      </c>
      <c r="BC34" s="130">
        <f t="shared" si="29"/>
        <v>0</v>
      </c>
      <c r="BD34" s="130">
        <f t="shared" si="29"/>
        <v>0</v>
      </c>
      <c r="BE34" s="130">
        <f t="shared" si="29"/>
        <v>0</v>
      </c>
      <c r="BF34" s="130">
        <f t="shared" si="29"/>
        <v>0</v>
      </c>
      <c r="BG34" s="130">
        <f t="shared" si="29"/>
        <v>0</v>
      </c>
      <c r="BH34" s="130">
        <f t="shared" si="29"/>
        <v>0</v>
      </c>
      <c r="BI34" s="130">
        <f t="shared" si="29"/>
        <v>0</v>
      </c>
      <c r="BJ34" s="130">
        <f t="shared" si="29"/>
        <v>0</v>
      </c>
      <c r="BK34" s="130">
        <f t="shared" si="29"/>
        <v>0</v>
      </c>
      <c r="BL34" s="130">
        <f t="shared" si="29"/>
        <v>0</v>
      </c>
      <c r="BM34" s="130">
        <f t="shared" si="29"/>
        <v>0</v>
      </c>
      <c r="BN34" s="130">
        <f t="shared" si="29"/>
        <v>0</v>
      </c>
      <c r="BO34" s="130">
        <f t="shared" ref="BO34:BQ34" si="32">SUM(BO35:BO42)</f>
        <v>0</v>
      </c>
      <c r="BP34" s="130">
        <f t="shared" si="32"/>
        <v>0</v>
      </c>
      <c r="BQ34" s="130">
        <f t="shared" si="32"/>
        <v>0</v>
      </c>
    </row>
    <row r="35" spans="2:69" ht="15.75" x14ac:dyDescent="0.25">
      <c r="B35" s="126" t="s">
        <v>222</v>
      </c>
      <c r="C35" s="127" t="s">
        <v>247</v>
      </c>
      <c r="D35" s="84"/>
      <c r="E35" s="128">
        <f t="shared" ref="E35:E42" si="33">SUM(F35:BQ35)</f>
        <v>0</v>
      </c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</row>
    <row r="36" spans="2:69" ht="15.75" x14ac:dyDescent="0.25">
      <c r="B36" s="126" t="s">
        <v>222</v>
      </c>
      <c r="C36" s="127" t="s">
        <v>248</v>
      </c>
      <c r="D36" s="84"/>
      <c r="E36" s="128">
        <f t="shared" si="33"/>
        <v>0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</row>
    <row r="37" spans="2:69" ht="15.75" x14ac:dyDescent="0.25">
      <c r="B37" s="126" t="s">
        <v>222</v>
      </c>
      <c r="C37" s="127" t="s">
        <v>249</v>
      </c>
      <c r="D37" s="84"/>
      <c r="E37" s="128">
        <f t="shared" si="33"/>
        <v>0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</row>
    <row r="38" spans="2:69" ht="15.75" x14ac:dyDescent="0.25">
      <c r="B38" s="126" t="s">
        <v>222</v>
      </c>
      <c r="C38" s="127" t="s">
        <v>250</v>
      </c>
      <c r="D38" s="84"/>
      <c r="E38" s="128">
        <f t="shared" si="33"/>
        <v>0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</row>
    <row r="39" spans="2:69" ht="15.75" x14ac:dyDescent="0.25">
      <c r="B39" s="126" t="s">
        <v>222</v>
      </c>
      <c r="C39" s="127" t="s">
        <v>251</v>
      </c>
      <c r="D39" s="84"/>
      <c r="E39" s="128">
        <f t="shared" si="33"/>
        <v>0</v>
      </c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</row>
    <row r="40" spans="2:69" ht="15.75" x14ac:dyDescent="0.25">
      <c r="B40" s="126" t="s">
        <v>222</v>
      </c>
      <c r="C40" s="127" t="s">
        <v>252</v>
      </c>
      <c r="D40" s="84"/>
      <c r="E40" s="128">
        <f t="shared" si="33"/>
        <v>0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</row>
    <row r="41" spans="2:69" ht="15.75" x14ac:dyDescent="0.25">
      <c r="B41" s="126" t="s">
        <v>222</v>
      </c>
      <c r="C41" s="127" t="s">
        <v>241</v>
      </c>
      <c r="D41" s="84"/>
      <c r="E41" s="128">
        <f t="shared" si="33"/>
        <v>0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</row>
    <row r="42" spans="2:69" ht="15.75" x14ac:dyDescent="0.25">
      <c r="B42" s="126" t="s">
        <v>222</v>
      </c>
      <c r="C42" s="127" t="s">
        <v>253</v>
      </c>
      <c r="D42" s="84"/>
      <c r="E42" s="128">
        <f t="shared" si="33"/>
        <v>0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</row>
    <row r="43" spans="2:69" ht="15.75" x14ac:dyDescent="0.25">
      <c r="B43" s="126"/>
      <c r="C43" s="122" t="s">
        <v>243</v>
      </c>
      <c r="D43" s="130">
        <f>SUM(D44:D51)</f>
        <v>0</v>
      </c>
      <c r="E43" s="130">
        <f t="shared" ref="E43:BN43" si="34">SUM(E44:E51)</f>
        <v>0</v>
      </c>
      <c r="F43" s="130">
        <f t="shared" si="34"/>
        <v>0</v>
      </c>
      <c r="G43" s="130">
        <f t="shared" si="34"/>
        <v>0</v>
      </c>
      <c r="H43" s="130">
        <f t="shared" si="34"/>
        <v>0</v>
      </c>
      <c r="I43" s="130">
        <f t="shared" si="34"/>
        <v>0</v>
      </c>
      <c r="J43" s="130">
        <f t="shared" si="34"/>
        <v>0</v>
      </c>
      <c r="K43" s="130">
        <f t="shared" ref="K43" si="35">SUM(K44:K51)</f>
        <v>0</v>
      </c>
      <c r="L43" s="130">
        <f t="shared" si="34"/>
        <v>0</v>
      </c>
      <c r="M43" s="130">
        <f t="shared" si="34"/>
        <v>0</v>
      </c>
      <c r="N43" s="130">
        <f t="shared" si="34"/>
        <v>0</v>
      </c>
      <c r="O43" s="130">
        <f t="shared" si="34"/>
        <v>0</v>
      </c>
      <c r="P43" s="130">
        <f t="shared" ref="P43" si="36">SUM(P44:P51)</f>
        <v>0</v>
      </c>
      <c r="Q43" s="130">
        <f t="shared" si="34"/>
        <v>0</v>
      </c>
      <c r="R43" s="130">
        <f t="shared" si="34"/>
        <v>0</v>
      </c>
      <c r="S43" s="130">
        <f t="shared" si="34"/>
        <v>0</v>
      </c>
      <c r="T43" s="130">
        <f t="shared" si="34"/>
        <v>0</v>
      </c>
      <c r="U43" s="130">
        <f t="shared" si="34"/>
        <v>0</v>
      </c>
      <c r="V43" s="130">
        <f t="shared" si="34"/>
        <v>0</v>
      </c>
      <c r="W43" s="130">
        <f t="shared" si="34"/>
        <v>0</v>
      </c>
      <c r="X43" s="130">
        <f t="shared" si="34"/>
        <v>0</v>
      </c>
      <c r="Y43" s="130">
        <f t="shared" si="34"/>
        <v>0</v>
      </c>
      <c r="Z43" s="130">
        <f t="shared" si="34"/>
        <v>0</v>
      </c>
      <c r="AA43" s="130">
        <f t="shared" si="34"/>
        <v>0</v>
      </c>
      <c r="AB43" s="130">
        <f t="shared" si="34"/>
        <v>0</v>
      </c>
      <c r="AC43" s="130">
        <f t="shared" si="34"/>
        <v>0</v>
      </c>
      <c r="AD43" s="130">
        <f t="shared" si="34"/>
        <v>0</v>
      </c>
      <c r="AE43" s="130">
        <f t="shared" si="34"/>
        <v>0</v>
      </c>
      <c r="AF43" s="130">
        <f t="shared" si="34"/>
        <v>0</v>
      </c>
      <c r="AG43" s="130">
        <f t="shared" si="34"/>
        <v>0</v>
      </c>
      <c r="AH43" s="130">
        <f t="shared" si="34"/>
        <v>0</v>
      </c>
      <c r="AI43" s="130">
        <f t="shared" si="34"/>
        <v>0</v>
      </c>
      <c r="AJ43" s="130">
        <f t="shared" si="34"/>
        <v>0</v>
      </c>
      <c r="AK43" s="130">
        <f t="shared" si="34"/>
        <v>0</v>
      </c>
      <c r="AL43" s="130">
        <f t="shared" si="34"/>
        <v>0</v>
      </c>
      <c r="AM43" s="130">
        <f t="shared" si="34"/>
        <v>0</v>
      </c>
      <c r="AN43" s="130">
        <f t="shared" si="34"/>
        <v>0</v>
      </c>
      <c r="AO43" s="130">
        <f t="shared" si="34"/>
        <v>0</v>
      </c>
      <c r="AP43" s="130">
        <f t="shared" si="34"/>
        <v>0</v>
      </c>
      <c r="AQ43" s="130">
        <f t="shared" si="34"/>
        <v>0</v>
      </c>
      <c r="AR43" s="130">
        <f t="shared" si="34"/>
        <v>0</v>
      </c>
      <c r="AS43" s="130">
        <f t="shared" si="34"/>
        <v>0</v>
      </c>
      <c r="AT43" s="130">
        <f t="shared" si="34"/>
        <v>0</v>
      </c>
      <c r="AU43" s="130">
        <f t="shared" si="34"/>
        <v>0</v>
      </c>
      <c r="AV43" s="130">
        <f t="shared" si="34"/>
        <v>0</v>
      </c>
      <c r="AW43" s="130">
        <f t="shared" si="34"/>
        <v>0</v>
      </c>
      <c r="AX43" s="130">
        <f t="shared" si="34"/>
        <v>0</v>
      </c>
      <c r="AY43" s="130">
        <f t="shared" si="34"/>
        <v>0</v>
      </c>
      <c r="AZ43" s="130">
        <f t="shared" si="34"/>
        <v>0</v>
      </c>
      <c r="BA43" s="130">
        <f t="shared" si="34"/>
        <v>0</v>
      </c>
      <c r="BB43" s="130">
        <f t="shared" si="34"/>
        <v>0</v>
      </c>
      <c r="BC43" s="130">
        <f t="shared" si="34"/>
        <v>0</v>
      </c>
      <c r="BD43" s="130">
        <f t="shared" si="34"/>
        <v>0</v>
      </c>
      <c r="BE43" s="130">
        <f t="shared" si="34"/>
        <v>0</v>
      </c>
      <c r="BF43" s="130">
        <f t="shared" si="34"/>
        <v>0</v>
      </c>
      <c r="BG43" s="130">
        <f t="shared" si="34"/>
        <v>0</v>
      </c>
      <c r="BH43" s="130">
        <f t="shared" si="34"/>
        <v>0</v>
      </c>
      <c r="BI43" s="130">
        <f t="shared" si="34"/>
        <v>0</v>
      </c>
      <c r="BJ43" s="130">
        <f t="shared" si="34"/>
        <v>0</v>
      </c>
      <c r="BK43" s="130">
        <f t="shared" si="34"/>
        <v>0</v>
      </c>
      <c r="BL43" s="130">
        <f t="shared" si="34"/>
        <v>0</v>
      </c>
      <c r="BM43" s="130">
        <f t="shared" si="34"/>
        <v>0</v>
      </c>
      <c r="BN43" s="130">
        <f t="shared" si="34"/>
        <v>0</v>
      </c>
      <c r="BO43" s="130">
        <f t="shared" ref="BO43:BP43" si="37">SUM(BO44:BO51)</f>
        <v>0</v>
      </c>
      <c r="BP43" s="130">
        <f t="shared" si="37"/>
        <v>0</v>
      </c>
      <c r="BQ43" s="130">
        <f t="shared" ref="BQ43" si="38">SUM(BQ44:BQ51)</f>
        <v>0</v>
      </c>
    </row>
    <row r="44" spans="2:69" ht="15.75" x14ac:dyDescent="0.25">
      <c r="B44" s="126" t="s">
        <v>223</v>
      </c>
      <c r="C44" s="127" t="s">
        <v>247</v>
      </c>
      <c r="D44" s="84"/>
      <c r="E44" s="128">
        <f t="shared" ref="E44:E51" si="39">SUM(F44:BQ44)</f>
        <v>0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</row>
    <row r="45" spans="2:69" ht="15.75" x14ac:dyDescent="0.25">
      <c r="B45" s="126" t="s">
        <v>223</v>
      </c>
      <c r="C45" s="127" t="s">
        <v>254</v>
      </c>
      <c r="D45" s="84"/>
      <c r="E45" s="128">
        <f t="shared" si="39"/>
        <v>0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</row>
    <row r="46" spans="2:69" ht="15.75" x14ac:dyDescent="0.25">
      <c r="B46" s="126" t="s">
        <v>223</v>
      </c>
      <c r="C46" s="127" t="s">
        <v>255</v>
      </c>
      <c r="D46" s="84"/>
      <c r="E46" s="128">
        <f t="shared" si="39"/>
        <v>0</v>
      </c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</row>
    <row r="47" spans="2:69" ht="15.75" x14ac:dyDescent="0.25">
      <c r="B47" s="126" t="s">
        <v>223</v>
      </c>
      <c r="C47" s="127" t="s">
        <v>240</v>
      </c>
      <c r="D47" s="84"/>
      <c r="E47" s="128">
        <f t="shared" si="39"/>
        <v>0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</row>
    <row r="48" spans="2:69" ht="15.75" x14ac:dyDescent="0.25">
      <c r="B48" s="126" t="s">
        <v>223</v>
      </c>
      <c r="C48" s="127" t="s">
        <v>256</v>
      </c>
      <c r="D48" s="84"/>
      <c r="E48" s="128">
        <f t="shared" si="39"/>
        <v>0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</row>
    <row r="49" spans="2:69" ht="15.75" x14ac:dyDescent="0.25">
      <c r="B49" s="126" t="s">
        <v>223</v>
      </c>
      <c r="C49" s="127" t="s">
        <v>257</v>
      </c>
      <c r="D49" s="84"/>
      <c r="E49" s="128">
        <f t="shared" si="39"/>
        <v>0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</row>
    <row r="50" spans="2:69" ht="15.75" x14ac:dyDescent="0.25">
      <c r="B50" s="126" t="s">
        <v>223</v>
      </c>
      <c r="C50" s="127" t="s">
        <v>258</v>
      </c>
      <c r="D50" s="84"/>
      <c r="E50" s="128">
        <f t="shared" si="39"/>
        <v>0</v>
      </c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</row>
    <row r="51" spans="2:69" ht="15.75" x14ac:dyDescent="0.25">
      <c r="B51" s="126" t="s">
        <v>223</v>
      </c>
      <c r="C51" s="127" t="s">
        <v>241</v>
      </c>
      <c r="D51" s="84"/>
      <c r="E51" s="128">
        <f t="shared" si="39"/>
        <v>0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</row>
    <row r="52" spans="2:69" ht="15.75" x14ac:dyDescent="0.25">
      <c r="B52" s="134"/>
      <c r="C52" s="129" t="s">
        <v>259</v>
      </c>
      <c r="D52" s="130">
        <f>+D34+D43</f>
        <v>0</v>
      </c>
      <c r="E52" s="130">
        <f t="shared" ref="E52:BN52" si="40">+E34+E43</f>
        <v>0</v>
      </c>
      <c r="F52" s="130">
        <f t="shared" si="40"/>
        <v>0</v>
      </c>
      <c r="G52" s="130">
        <f t="shared" si="40"/>
        <v>0</v>
      </c>
      <c r="H52" s="130">
        <f t="shared" si="40"/>
        <v>0</v>
      </c>
      <c r="I52" s="130">
        <f t="shared" si="40"/>
        <v>0</v>
      </c>
      <c r="J52" s="130">
        <f t="shared" si="40"/>
        <v>0</v>
      </c>
      <c r="K52" s="130">
        <f t="shared" ref="K52" si="41">+K34+K43</f>
        <v>0</v>
      </c>
      <c r="L52" s="130">
        <f t="shared" si="40"/>
        <v>0</v>
      </c>
      <c r="M52" s="130">
        <f t="shared" si="40"/>
        <v>0</v>
      </c>
      <c r="N52" s="130">
        <f t="shared" si="40"/>
        <v>0</v>
      </c>
      <c r="O52" s="130">
        <f t="shared" si="40"/>
        <v>0</v>
      </c>
      <c r="P52" s="130">
        <f t="shared" ref="P52" si="42">+P34+P43</f>
        <v>0</v>
      </c>
      <c r="Q52" s="130">
        <f t="shared" si="40"/>
        <v>0</v>
      </c>
      <c r="R52" s="130">
        <f t="shared" si="40"/>
        <v>0</v>
      </c>
      <c r="S52" s="130">
        <f t="shared" si="40"/>
        <v>0</v>
      </c>
      <c r="T52" s="130">
        <f t="shared" si="40"/>
        <v>0</v>
      </c>
      <c r="U52" s="130">
        <f t="shared" si="40"/>
        <v>0</v>
      </c>
      <c r="V52" s="130">
        <f t="shared" si="40"/>
        <v>0</v>
      </c>
      <c r="W52" s="130">
        <f t="shared" si="40"/>
        <v>0</v>
      </c>
      <c r="X52" s="130">
        <f t="shared" si="40"/>
        <v>0</v>
      </c>
      <c r="Y52" s="130">
        <f t="shared" si="40"/>
        <v>0</v>
      </c>
      <c r="Z52" s="130">
        <f t="shared" si="40"/>
        <v>0</v>
      </c>
      <c r="AA52" s="130">
        <f t="shared" si="40"/>
        <v>0</v>
      </c>
      <c r="AB52" s="130">
        <f t="shared" si="40"/>
        <v>0</v>
      </c>
      <c r="AC52" s="130">
        <f t="shared" si="40"/>
        <v>0</v>
      </c>
      <c r="AD52" s="130">
        <f t="shared" si="40"/>
        <v>0</v>
      </c>
      <c r="AE52" s="130">
        <f t="shared" si="40"/>
        <v>0</v>
      </c>
      <c r="AF52" s="130">
        <f t="shared" si="40"/>
        <v>0</v>
      </c>
      <c r="AG52" s="130">
        <f t="shared" si="40"/>
        <v>0</v>
      </c>
      <c r="AH52" s="130">
        <f t="shared" si="40"/>
        <v>0</v>
      </c>
      <c r="AI52" s="130">
        <f t="shared" si="40"/>
        <v>0</v>
      </c>
      <c r="AJ52" s="130">
        <f t="shared" si="40"/>
        <v>0</v>
      </c>
      <c r="AK52" s="130">
        <f t="shared" si="40"/>
        <v>0</v>
      </c>
      <c r="AL52" s="130">
        <f t="shared" si="40"/>
        <v>0</v>
      </c>
      <c r="AM52" s="130">
        <f t="shared" si="40"/>
        <v>0</v>
      </c>
      <c r="AN52" s="130">
        <f t="shared" si="40"/>
        <v>0</v>
      </c>
      <c r="AO52" s="130">
        <f t="shared" si="40"/>
        <v>0</v>
      </c>
      <c r="AP52" s="130">
        <f t="shared" si="40"/>
        <v>0</v>
      </c>
      <c r="AQ52" s="130">
        <f t="shared" si="40"/>
        <v>0</v>
      </c>
      <c r="AR52" s="130">
        <f t="shared" si="40"/>
        <v>0</v>
      </c>
      <c r="AS52" s="130">
        <f t="shared" si="40"/>
        <v>0</v>
      </c>
      <c r="AT52" s="130">
        <f t="shared" si="40"/>
        <v>0</v>
      </c>
      <c r="AU52" s="130">
        <f t="shared" si="40"/>
        <v>0</v>
      </c>
      <c r="AV52" s="130">
        <f t="shared" si="40"/>
        <v>0</v>
      </c>
      <c r="AW52" s="130">
        <f t="shared" si="40"/>
        <v>0</v>
      </c>
      <c r="AX52" s="130">
        <f t="shared" si="40"/>
        <v>0</v>
      </c>
      <c r="AY52" s="130">
        <f t="shared" si="40"/>
        <v>0</v>
      </c>
      <c r="AZ52" s="130">
        <f t="shared" si="40"/>
        <v>0</v>
      </c>
      <c r="BA52" s="130">
        <f t="shared" si="40"/>
        <v>0</v>
      </c>
      <c r="BB52" s="130">
        <f t="shared" si="40"/>
        <v>0</v>
      </c>
      <c r="BC52" s="130">
        <f t="shared" si="40"/>
        <v>0</v>
      </c>
      <c r="BD52" s="130">
        <f t="shared" si="40"/>
        <v>0</v>
      </c>
      <c r="BE52" s="130">
        <f t="shared" si="40"/>
        <v>0</v>
      </c>
      <c r="BF52" s="130">
        <f t="shared" si="40"/>
        <v>0</v>
      </c>
      <c r="BG52" s="130">
        <f t="shared" si="40"/>
        <v>0</v>
      </c>
      <c r="BH52" s="130">
        <f t="shared" si="40"/>
        <v>0</v>
      </c>
      <c r="BI52" s="130">
        <f t="shared" si="40"/>
        <v>0</v>
      </c>
      <c r="BJ52" s="130">
        <f t="shared" si="40"/>
        <v>0</v>
      </c>
      <c r="BK52" s="130">
        <f t="shared" si="40"/>
        <v>0</v>
      </c>
      <c r="BL52" s="130">
        <f t="shared" si="40"/>
        <v>0</v>
      </c>
      <c r="BM52" s="130">
        <f t="shared" si="40"/>
        <v>0</v>
      </c>
      <c r="BN52" s="130">
        <f t="shared" si="40"/>
        <v>0</v>
      </c>
      <c r="BO52" s="130">
        <f t="shared" ref="BO52:BQ52" si="43">+BO34+BO43</f>
        <v>0</v>
      </c>
      <c r="BP52" s="130">
        <f t="shared" si="43"/>
        <v>0</v>
      </c>
      <c r="BQ52" s="130">
        <f t="shared" si="43"/>
        <v>0</v>
      </c>
    </row>
    <row r="53" spans="2:69" ht="15.75" x14ac:dyDescent="0.25">
      <c r="B53" s="112"/>
      <c r="C53" s="135" t="s">
        <v>260</v>
      </c>
      <c r="D53" s="130">
        <f t="shared" ref="D53:BM53" si="44">+D17+D32+D52</f>
        <v>0</v>
      </c>
      <c r="E53" s="130">
        <f t="shared" si="44"/>
        <v>0</v>
      </c>
      <c r="F53" s="130">
        <f t="shared" si="44"/>
        <v>0</v>
      </c>
      <c r="G53" s="130">
        <f t="shared" si="44"/>
        <v>0</v>
      </c>
      <c r="H53" s="130">
        <f t="shared" si="44"/>
        <v>0</v>
      </c>
      <c r="I53" s="130">
        <f t="shared" si="44"/>
        <v>0</v>
      </c>
      <c r="J53" s="130">
        <f t="shared" si="44"/>
        <v>0</v>
      </c>
      <c r="K53" s="130">
        <f t="shared" ref="K53" si="45">+K17+K32+K52</f>
        <v>0</v>
      </c>
      <c r="L53" s="130">
        <f t="shared" si="44"/>
        <v>0</v>
      </c>
      <c r="M53" s="130">
        <f t="shared" si="44"/>
        <v>0</v>
      </c>
      <c r="N53" s="130">
        <f t="shared" si="44"/>
        <v>0</v>
      </c>
      <c r="O53" s="130">
        <f t="shared" si="44"/>
        <v>0</v>
      </c>
      <c r="P53" s="130">
        <f t="shared" ref="P53" si="46">+P17+P32+P52</f>
        <v>0</v>
      </c>
      <c r="Q53" s="130">
        <f t="shared" si="44"/>
        <v>0</v>
      </c>
      <c r="R53" s="130">
        <f t="shared" si="44"/>
        <v>0</v>
      </c>
      <c r="S53" s="130">
        <f t="shared" si="44"/>
        <v>0</v>
      </c>
      <c r="T53" s="130">
        <f t="shared" si="44"/>
        <v>0</v>
      </c>
      <c r="U53" s="130">
        <f t="shared" si="44"/>
        <v>0</v>
      </c>
      <c r="V53" s="130">
        <f t="shared" si="44"/>
        <v>0</v>
      </c>
      <c r="W53" s="130">
        <f t="shared" si="44"/>
        <v>0</v>
      </c>
      <c r="X53" s="130">
        <f t="shared" si="44"/>
        <v>0</v>
      </c>
      <c r="Y53" s="130">
        <f t="shared" si="44"/>
        <v>0</v>
      </c>
      <c r="Z53" s="130">
        <f t="shared" si="44"/>
        <v>0</v>
      </c>
      <c r="AA53" s="130">
        <f t="shared" si="44"/>
        <v>0</v>
      </c>
      <c r="AB53" s="130">
        <f t="shared" si="44"/>
        <v>0</v>
      </c>
      <c r="AC53" s="130">
        <f t="shared" si="44"/>
        <v>0</v>
      </c>
      <c r="AD53" s="130">
        <f t="shared" si="44"/>
        <v>0</v>
      </c>
      <c r="AE53" s="130">
        <f t="shared" si="44"/>
        <v>0</v>
      </c>
      <c r="AF53" s="130">
        <f t="shared" si="44"/>
        <v>0</v>
      </c>
      <c r="AG53" s="130">
        <f t="shared" si="44"/>
        <v>0</v>
      </c>
      <c r="AH53" s="130">
        <f t="shared" si="44"/>
        <v>0</v>
      </c>
      <c r="AI53" s="130">
        <f t="shared" si="44"/>
        <v>0</v>
      </c>
      <c r="AJ53" s="130">
        <f t="shared" si="44"/>
        <v>0</v>
      </c>
      <c r="AK53" s="130">
        <f t="shared" si="44"/>
        <v>0</v>
      </c>
      <c r="AL53" s="130">
        <f t="shared" si="44"/>
        <v>0</v>
      </c>
      <c r="AM53" s="130">
        <f t="shared" si="44"/>
        <v>0</v>
      </c>
      <c r="AN53" s="130">
        <f t="shared" si="44"/>
        <v>0</v>
      </c>
      <c r="AO53" s="130">
        <f t="shared" si="44"/>
        <v>0</v>
      </c>
      <c r="AP53" s="130">
        <f t="shared" si="44"/>
        <v>0</v>
      </c>
      <c r="AQ53" s="130">
        <f t="shared" si="44"/>
        <v>0</v>
      </c>
      <c r="AR53" s="130">
        <f t="shared" si="44"/>
        <v>0</v>
      </c>
      <c r="AS53" s="130">
        <f t="shared" si="44"/>
        <v>0</v>
      </c>
      <c r="AT53" s="130">
        <f t="shared" si="44"/>
        <v>0</v>
      </c>
      <c r="AU53" s="130">
        <f t="shared" si="44"/>
        <v>0</v>
      </c>
      <c r="AV53" s="130">
        <f t="shared" si="44"/>
        <v>0</v>
      </c>
      <c r="AW53" s="130">
        <f t="shared" si="44"/>
        <v>0</v>
      </c>
      <c r="AX53" s="130">
        <f t="shared" si="44"/>
        <v>0</v>
      </c>
      <c r="AY53" s="130">
        <f t="shared" si="44"/>
        <v>0</v>
      </c>
      <c r="AZ53" s="130">
        <f t="shared" si="44"/>
        <v>0</v>
      </c>
      <c r="BA53" s="130">
        <f t="shared" si="44"/>
        <v>0</v>
      </c>
      <c r="BB53" s="130">
        <f t="shared" si="44"/>
        <v>0</v>
      </c>
      <c r="BC53" s="130">
        <f t="shared" si="44"/>
        <v>0</v>
      </c>
      <c r="BD53" s="130">
        <f t="shared" si="44"/>
        <v>0</v>
      </c>
      <c r="BE53" s="130">
        <f t="shared" si="44"/>
        <v>0</v>
      </c>
      <c r="BF53" s="130">
        <f t="shared" si="44"/>
        <v>0</v>
      </c>
      <c r="BG53" s="130">
        <f t="shared" si="44"/>
        <v>0</v>
      </c>
      <c r="BH53" s="130">
        <f t="shared" si="44"/>
        <v>0</v>
      </c>
      <c r="BI53" s="130">
        <f t="shared" si="44"/>
        <v>0</v>
      </c>
      <c r="BJ53" s="130">
        <f t="shared" si="44"/>
        <v>0</v>
      </c>
      <c r="BK53" s="130">
        <f t="shared" si="44"/>
        <v>0</v>
      </c>
      <c r="BL53" s="130">
        <f t="shared" si="44"/>
        <v>0</v>
      </c>
      <c r="BM53" s="130">
        <f t="shared" si="44"/>
        <v>0</v>
      </c>
      <c r="BN53" s="130">
        <f t="shared" ref="BN53:BQ53" si="47">+BN17+BN32+BN52</f>
        <v>0</v>
      </c>
      <c r="BO53" s="130">
        <f t="shared" si="47"/>
        <v>0</v>
      </c>
      <c r="BP53" s="130">
        <f t="shared" si="47"/>
        <v>0</v>
      </c>
      <c r="BQ53" s="130">
        <f t="shared" si="47"/>
        <v>0</v>
      </c>
    </row>
    <row r="54" spans="2:69" ht="15.75" x14ac:dyDescent="0.25">
      <c r="B54" s="112"/>
      <c r="C54" s="127" t="s">
        <v>261</v>
      </c>
      <c r="D54" s="84"/>
      <c r="E54" s="124">
        <f t="shared" ref="E54:E57" si="48">SUM(F54:BQ54)</f>
        <v>0</v>
      </c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</row>
    <row r="55" spans="2:69" ht="15.75" x14ac:dyDescent="0.25">
      <c r="B55" s="112"/>
      <c r="C55" s="127" t="s">
        <v>262</v>
      </c>
      <c r="D55" s="84"/>
      <c r="E55" s="128">
        <f t="shared" si="48"/>
        <v>0</v>
      </c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</row>
    <row r="56" spans="2:69" ht="15.75" x14ac:dyDescent="0.25">
      <c r="B56" s="112"/>
      <c r="C56" s="127" t="s">
        <v>278</v>
      </c>
      <c r="D56" s="84"/>
      <c r="E56" s="128">
        <f t="shared" si="48"/>
        <v>0</v>
      </c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</row>
    <row r="57" spans="2:69" ht="15.75" x14ac:dyDescent="0.25">
      <c r="B57" s="112"/>
      <c r="C57" s="136" t="s">
        <v>263</v>
      </c>
      <c r="D57" s="137"/>
      <c r="E57" s="138">
        <f t="shared" si="48"/>
        <v>0</v>
      </c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</row>
    <row r="58" spans="2:69" ht="15.75" x14ac:dyDescent="0.25">
      <c r="B58" s="112"/>
      <c r="C58" s="113"/>
      <c r="D58" s="113"/>
      <c r="E58" s="114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</row>
    <row r="59" spans="2:69" ht="15.75" x14ac:dyDescent="0.25">
      <c r="B59" s="112"/>
      <c r="C59" s="139" t="s">
        <v>264</v>
      </c>
      <c r="D59" s="140">
        <f>+D57-D56-D55-D53</f>
        <v>0</v>
      </c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</row>
    <row r="60" spans="2:69" x14ac:dyDescent="0.25">
      <c r="C60" s="161" t="s">
        <v>279</v>
      </c>
      <c r="D60" s="162">
        <f>Balanço!F83+Balanço!F88</f>
        <v>0</v>
      </c>
      <c r="E60" s="163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</row>
    <row r="61" spans="2:69" x14ac:dyDescent="0.25">
      <c r="C61" s="139" t="s">
        <v>264</v>
      </c>
      <c r="D61" s="162">
        <f>D57-D60</f>
        <v>0</v>
      </c>
      <c r="E61" s="163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</row>
    <row r="62" spans="2:69" x14ac:dyDescent="0.25">
      <c r="C62" s="168" t="str">
        <f>IF(D57-D60,"Atenção valor diferente de Balanço!"," ")</f>
        <v xml:space="preserve"> </v>
      </c>
    </row>
  </sheetData>
  <mergeCells count="16">
    <mergeCell ref="B2:E2"/>
    <mergeCell ref="F2:O2"/>
    <mergeCell ref="D5:D6"/>
    <mergeCell ref="Q2:BQ2"/>
    <mergeCell ref="I5:I6"/>
    <mergeCell ref="J5:J6"/>
    <mergeCell ref="L5:L6"/>
    <mergeCell ref="M5:M6"/>
    <mergeCell ref="O5:O6"/>
    <mergeCell ref="B5:C6"/>
    <mergeCell ref="E5:E6"/>
    <mergeCell ref="F5:F6"/>
    <mergeCell ref="G5:G6"/>
    <mergeCell ref="H5:H6"/>
    <mergeCell ref="K5:K6"/>
    <mergeCell ref="P5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75"/>
  <sheetViews>
    <sheetView topLeftCell="A38" workbookViewId="0">
      <selection activeCell="G42" sqref="G42"/>
    </sheetView>
  </sheetViews>
  <sheetFormatPr defaultRowHeight="15" x14ac:dyDescent="0.25"/>
  <cols>
    <col min="2" max="2" width="9.140625" style="173"/>
    <col min="3" max="3" width="99.85546875" customWidth="1"/>
  </cols>
  <sheetData>
    <row r="2" spans="2:3" ht="15.75" thickBot="1" x14ac:dyDescent="0.3"/>
    <row r="3" spans="2:3" ht="15" customHeight="1" thickBot="1" x14ac:dyDescent="0.35">
      <c r="B3" s="233" t="s">
        <v>289</v>
      </c>
      <c r="C3" s="234"/>
    </row>
    <row r="4" spans="2:3" ht="15.75" hidden="1" thickBot="1" x14ac:dyDescent="0.3">
      <c r="B4" s="174"/>
      <c r="C4" s="147"/>
    </row>
    <row r="5" spans="2:3" ht="18.75" customHeight="1" thickBot="1" x14ac:dyDescent="0.35">
      <c r="B5" s="233" t="s">
        <v>290</v>
      </c>
      <c r="C5" s="234"/>
    </row>
    <row r="6" spans="2:3" ht="15.75" customHeight="1" thickBot="1" x14ac:dyDescent="0.35">
      <c r="B6" s="235" t="s">
        <v>291</v>
      </c>
      <c r="C6" s="236"/>
    </row>
    <row r="7" spans="2:3" x14ac:dyDescent="0.25">
      <c r="B7" s="175"/>
      <c r="C7" s="176" t="s">
        <v>292</v>
      </c>
    </row>
    <row r="8" spans="2:3" x14ac:dyDescent="0.25">
      <c r="B8" s="177"/>
      <c r="C8" s="178" t="s">
        <v>293</v>
      </c>
    </row>
    <row r="9" spans="2:3" x14ac:dyDescent="0.25">
      <c r="B9" s="177"/>
      <c r="C9" s="178" t="s">
        <v>294</v>
      </c>
    </row>
    <row r="10" spans="2:3" x14ac:dyDescent="0.25">
      <c r="B10" s="177"/>
      <c r="C10" s="178" t="s">
        <v>295</v>
      </c>
    </row>
    <row r="11" spans="2:3" x14ac:dyDescent="0.25">
      <c r="B11" s="177"/>
      <c r="C11" s="179" t="s">
        <v>296</v>
      </c>
    </row>
    <row r="12" spans="2:3" x14ac:dyDescent="0.25">
      <c r="B12" s="177"/>
      <c r="C12" s="179" t="s">
        <v>297</v>
      </c>
    </row>
    <row r="13" spans="2:3" hidden="1" x14ac:dyDescent="0.25">
      <c r="B13" s="177"/>
      <c r="C13" s="179" t="s">
        <v>298</v>
      </c>
    </row>
    <row r="14" spans="2:3" x14ac:dyDescent="0.25">
      <c r="B14" s="177"/>
      <c r="C14" s="179" t="s">
        <v>299</v>
      </c>
    </row>
    <row r="15" spans="2:3" x14ac:dyDescent="0.25">
      <c r="B15" s="177"/>
      <c r="C15" s="179" t="s">
        <v>300</v>
      </c>
    </row>
    <row r="16" spans="2:3" x14ac:dyDescent="0.25">
      <c r="B16" s="177"/>
      <c r="C16" s="180" t="s">
        <v>301</v>
      </c>
    </row>
    <row r="17" spans="2:3" x14ac:dyDescent="0.25">
      <c r="B17" s="177"/>
      <c r="C17" s="181" t="s">
        <v>302</v>
      </c>
    </row>
    <row r="18" spans="2:3" x14ac:dyDescent="0.25">
      <c r="B18" s="177"/>
      <c r="C18" s="181" t="s">
        <v>303</v>
      </c>
    </row>
    <row r="19" spans="2:3" x14ac:dyDescent="0.25">
      <c r="B19" s="177"/>
      <c r="C19" s="181" t="s">
        <v>304</v>
      </c>
    </row>
    <row r="20" spans="2:3" x14ac:dyDescent="0.25">
      <c r="B20" s="182"/>
      <c r="C20" s="180" t="s">
        <v>305</v>
      </c>
    </row>
    <row r="21" spans="2:3" ht="15.75" thickBot="1" x14ac:dyDescent="0.3">
      <c r="B21" s="182"/>
      <c r="C21" s="180" t="s">
        <v>306</v>
      </c>
    </row>
    <row r="22" spans="2:3" ht="19.5" thickBot="1" x14ac:dyDescent="0.35">
      <c r="B22" s="183" t="s">
        <v>307</v>
      </c>
      <c r="C22" s="184" t="s">
        <v>2</v>
      </c>
    </row>
    <row r="23" spans="2:3" x14ac:dyDescent="0.25">
      <c r="B23" s="185">
        <v>3</v>
      </c>
      <c r="C23" s="186" t="s">
        <v>308</v>
      </c>
    </row>
    <row r="24" spans="2:3" x14ac:dyDescent="0.25">
      <c r="B24" s="187">
        <v>13</v>
      </c>
      <c r="C24" s="188" t="s">
        <v>309</v>
      </c>
    </row>
    <row r="25" spans="2:3" x14ac:dyDescent="0.25">
      <c r="B25" s="187">
        <v>22</v>
      </c>
      <c r="C25" s="188" t="s">
        <v>310</v>
      </c>
    </row>
    <row r="26" spans="2:3" x14ac:dyDescent="0.25">
      <c r="B26" s="187">
        <v>112</v>
      </c>
      <c r="C26" s="188" t="s">
        <v>311</v>
      </c>
    </row>
    <row r="27" spans="2:3" x14ac:dyDescent="0.25">
      <c r="B27" s="187">
        <v>115</v>
      </c>
      <c r="C27" s="188" t="s">
        <v>312</v>
      </c>
    </row>
    <row r="28" spans="2:3" x14ac:dyDescent="0.25">
      <c r="B28" s="187">
        <v>141</v>
      </c>
      <c r="C28" s="188" t="s">
        <v>313</v>
      </c>
    </row>
    <row r="29" spans="2:3" x14ac:dyDescent="0.25">
      <c r="B29" s="187">
        <v>147</v>
      </c>
      <c r="C29" s="188" t="s">
        <v>314</v>
      </c>
    </row>
    <row r="30" spans="2:3" x14ac:dyDescent="0.25">
      <c r="B30" s="187">
        <v>891</v>
      </c>
      <c r="C30" s="188" t="s">
        <v>315</v>
      </c>
    </row>
    <row r="31" spans="2:3" x14ac:dyDescent="0.25">
      <c r="B31" s="187">
        <v>892</v>
      </c>
      <c r="C31" s="188" t="s">
        <v>316</v>
      </c>
    </row>
    <row r="32" spans="2:3" x14ac:dyDescent="0.25">
      <c r="B32" s="187">
        <v>893</v>
      </c>
      <c r="C32" s="188" t="s">
        <v>317</v>
      </c>
    </row>
    <row r="33" spans="2:3" x14ac:dyDescent="0.25">
      <c r="B33" s="187">
        <v>894</v>
      </c>
      <c r="C33" s="188" t="s">
        <v>318</v>
      </c>
    </row>
    <row r="34" spans="2:3" x14ac:dyDescent="0.25">
      <c r="B34" s="187">
        <v>895</v>
      </c>
      <c r="C34" s="188" t="s">
        <v>319</v>
      </c>
    </row>
    <row r="35" spans="2:3" x14ac:dyDescent="0.25">
      <c r="B35" s="187">
        <v>950</v>
      </c>
      <c r="C35" s="188" t="s">
        <v>320</v>
      </c>
    </row>
    <row r="36" spans="2:3" x14ac:dyDescent="0.25">
      <c r="B36" s="187">
        <v>953</v>
      </c>
      <c r="C36" s="188" t="s">
        <v>321</v>
      </c>
    </row>
    <row r="37" spans="2:3" x14ac:dyDescent="0.25">
      <c r="B37" s="187">
        <v>1001</v>
      </c>
      <c r="C37" s="188" t="s">
        <v>322</v>
      </c>
    </row>
    <row r="38" spans="2:3" x14ac:dyDescent="0.25">
      <c r="B38" s="187">
        <v>1003</v>
      </c>
      <c r="C38" s="188" t="s">
        <v>323</v>
      </c>
    </row>
    <row r="39" spans="2:3" x14ac:dyDescent="0.25">
      <c r="B39" s="187">
        <v>1008</v>
      </c>
      <c r="C39" s="188" t="s">
        <v>324</v>
      </c>
    </row>
    <row r="40" spans="2:3" x14ac:dyDescent="0.25">
      <c r="B40" s="187">
        <v>1009</v>
      </c>
      <c r="C40" s="188" t="s">
        <v>325</v>
      </c>
    </row>
    <row r="41" spans="2:3" x14ac:dyDescent="0.25">
      <c r="B41" s="187">
        <v>1010</v>
      </c>
      <c r="C41" s="188" t="s">
        <v>326</v>
      </c>
    </row>
    <row r="42" spans="2:3" x14ac:dyDescent="0.25">
      <c r="B42" s="187">
        <v>1012</v>
      </c>
      <c r="C42" s="188" t="s">
        <v>327</v>
      </c>
    </row>
    <row r="43" spans="2:3" x14ac:dyDescent="0.25">
      <c r="B43" s="187">
        <v>1018</v>
      </c>
      <c r="C43" s="188" t="s">
        <v>328</v>
      </c>
    </row>
    <row r="44" spans="2:3" x14ac:dyDescent="0.25">
      <c r="B44" s="187">
        <v>1029</v>
      </c>
      <c r="C44" s="188" t="s">
        <v>329</v>
      </c>
    </row>
    <row r="45" spans="2:3" x14ac:dyDescent="0.25">
      <c r="B45" s="187">
        <v>1030</v>
      </c>
      <c r="C45" s="188" t="s">
        <v>330</v>
      </c>
    </row>
    <row r="46" spans="2:3" x14ac:dyDescent="0.25">
      <c r="B46" s="187">
        <v>1031</v>
      </c>
      <c r="C46" s="188" t="s">
        <v>331</v>
      </c>
    </row>
    <row r="47" spans="2:3" x14ac:dyDescent="0.25">
      <c r="B47" s="187">
        <v>1034</v>
      </c>
      <c r="C47" s="188" t="s">
        <v>332</v>
      </c>
    </row>
    <row r="48" spans="2:3" x14ac:dyDescent="0.25">
      <c r="B48" s="187">
        <v>1035</v>
      </c>
      <c r="C48" s="188" t="s">
        <v>333</v>
      </c>
    </row>
    <row r="49" spans="2:3" x14ac:dyDescent="0.25">
      <c r="B49" s="187">
        <v>1039</v>
      </c>
      <c r="C49" s="188" t="s">
        <v>334</v>
      </c>
    </row>
    <row r="50" spans="2:3" x14ac:dyDescent="0.25">
      <c r="B50" s="187">
        <v>1040</v>
      </c>
      <c r="C50" s="188" t="s">
        <v>335</v>
      </c>
    </row>
    <row r="51" spans="2:3" x14ac:dyDescent="0.25">
      <c r="B51" s="187">
        <v>1042</v>
      </c>
      <c r="C51" s="188" t="s">
        <v>336</v>
      </c>
    </row>
    <row r="52" spans="2:3" x14ac:dyDescent="0.25">
      <c r="B52" s="187">
        <v>1043</v>
      </c>
      <c r="C52" s="188" t="s">
        <v>337</v>
      </c>
    </row>
    <row r="53" spans="2:3" x14ac:dyDescent="0.25">
      <c r="B53" s="187">
        <v>1045</v>
      </c>
      <c r="C53" s="188" t="s">
        <v>338</v>
      </c>
    </row>
    <row r="54" spans="2:3" x14ac:dyDescent="0.25">
      <c r="B54" s="187">
        <v>1046</v>
      </c>
      <c r="C54" s="188" t="s">
        <v>339</v>
      </c>
    </row>
    <row r="55" spans="2:3" x14ac:dyDescent="0.25">
      <c r="B55" s="187">
        <v>1047</v>
      </c>
      <c r="C55" s="188" t="s">
        <v>340</v>
      </c>
    </row>
    <row r="56" spans="2:3" x14ac:dyDescent="0.25">
      <c r="B56" s="187">
        <v>1048</v>
      </c>
      <c r="C56" s="188" t="s">
        <v>341</v>
      </c>
    </row>
    <row r="57" spans="2:3" x14ac:dyDescent="0.25">
      <c r="B57" s="187">
        <v>1049</v>
      </c>
      <c r="C57" s="188" t="s">
        <v>342</v>
      </c>
    </row>
    <row r="58" spans="2:3" x14ac:dyDescent="0.25">
      <c r="B58" s="187">
        <v>1051</v>
      </c>
      <c r="C58" s="188" t="s">
        <v>343</v>
      </c>
    </row>
    <row r="59" spans="2:3" x14ac:dyDescent="0.25">
      <c r="B59" s="187">
        <v>1053</v>
      </c>
      <c r="C59" s="188" t="s">
        <v>344</v>
      </c>
    </row>
    <row r="60" spans="2:3" x14ac:dyDescent="0.25">
      <c r="B60" s="187">
        <v>1054</v>
      </c>
      <c r="C60" s="188" t="s">
        <v>345</v>
      </c>
    </row>
    <row r="61" spans="2:3" x14ac:dyDescent="0.25">
      <c r="B61" s="187">
        <v>1055</v>
      </c>
      <c r="C61" s="188" t="s">
        <v>346</v>
      </c>
    </row>
    <row r="62" spans="2:3" x14ac:dyDescent="0.25">
      <c r="B62" s="187">
        <v>1056</v>
      </c>
      <c r="C62" s="188" t="s">
        <v>347</v>
      </c>
    </row>
    <row r="63" spans="2:3" x14ac:dyDescent="0.25">
      <c r="B63" s="187">
        <v>1057</v>
      </c>
      <c r="C63" s="188" t="s">
        <v>348</v>
      </c>
    </row>
    <row r="64" spans="2:3" x14ac:dyDescent="0.25">
      <c r="B64" s="187">
        <v>1058</v>
      </c>
      <c r="C64" s="188" t="s">
        <v>349</v>
      </c>
    </row>
    <row r="65" spans="2:3" x14ac:dyDescent="0.25">
      <c r="B65" s="187">
        <v>1059</v>
      </c>
      <c r="C65" s="188" t="s">
        <v>350</v>
      </c>
    </row>
    <row r="66" spans="2:3" x14ac:dyDescent="0.25">
      <c r="B66" s="187">
        <v>1061</v>
      </c>
      <c r="C66" s="188" t="s">
        <v>351</v>
      </c>
    </row>
    <row r="67" spans="2:3" x14ac:dyDescent="0.25">
      <c r="B67" s="187">
        <v>1063</v>
      </c>
      <c r="C67" s="188" t="s">
        <v>352</v>
      </c>
    </row>
    <row r="68" spans="2:3" x14ac:dyDescent="0.25">
      <c r="B68" s="187">
        <v>1064</v>
      </c>
      <c r="C68" s="188" t="s">
        <v>353</v>
      </c>
    </row>
    <row r="69" spans="2:3" x14ac:dyDescent="0.25">
      <c r="B69" s="187">
        <v>1065</v>
      </c>
      <c r="C69" s="188" t="s">
        <v>354</v>
      </c>
    </row>
    <row r="70" spans="2:3" x14ac:dyDescent="0.25">
      <c r="B70" s="187">
        <v>1066</v>
      </c>
      <c r="C70" s="188" t="s">
        <v>355</v>
      </c>
    </row>
    <row r="71" spans="2:3" x14ac:dyDescent="0.25">
      <c r="B71" s="187">
        <v>1067</v>
      </c>
      <c r="C71" s="188" t="s">
        <v>356</v>
      </c>
    </row>
    <row r="72" spans="2:3" x14ac:dyDescent="0.25">
      <c r="B72" s="187">
        <v>1068</v>
      </c>
      <c r="C72" s="188" t="s">
        <v>357</v>
      </c>
    </row>
    <row r="73" spans="2:3" x14ac:dyDescent="0.25">
      <c r="B73" s="187">
        <v>1069</v>
      </c>
      <c r="C73" s="188" t="s">
        <v>358</v>
      </c>
    </row>
    <row r="74" spans="2:3" x14ac:dyDescent="0.25">
      <c r="B74" s="187">
        <v>1070</v>
      </c>
      <c r="C74" s="188" t="s">
        <v>359</v>
      </c>
    </row>
    <row r="75" spans="2:3" x14ac:dyDescent="0.25">
      <c r="B75" s="189">
        <v>1071</v>
      </c>
      <c r="C75" s="190" t="s">
        <v>360</v>
      </c>
    </row>
  </sheetData>
  <mergeCells count="3">
    <mergeCell ref="B3:C3"/>
    <mergeCell ref="B5:C5"/>
    <mergeCell ref="B6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&amp;CCircular Normativa nº 7/2016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</vt:i4>
      </vt:variant>
    </vt:vector>
  </HeadingPairs>
  <TitlesOfParts>
    <vt:vector size="6" baseType="lpstr">
      <vt:lpstr>Instruções</vt:lpstr>
      <vt:lpstr>DR</vt:lpstr>
      <vt:lpstr>Balanço</vt:lpstr>
      <vt:lpstr>DFCx.</vt:lpstr>
      <vt:lpstr>Anexo 1</vt:lpstr>
      <vt:lpstr>'Anexo 1'!Área_de_Impressão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Sousa</dc:creator>
  <cp:lastModifiedBy>Carminda Redol</cp:lastModifiedBy>
  <dcterms:created xsi:type="dcterms:W3CDTF">2016-03-21T15:22:02Z</dcterms:created>
  <dcterms:modified xsi:type="dcterms:W3CDTF">2018-01-23T15:29:20Z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